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G:\.shortcut-targets-by-id\11TuzgpH2pjzx5MYYLMMkljdeW1T7OCbk\CIRCLE 2\WP 2\R2.3_Tools\Agriculture\Zip files\ES\RP1\"/>
    </mc:Choice>
  </mc:AlternateContent>
  <xr:revisionPtr revIDLastSave="0" documentId="13_ncr:1_{D66DD3DD-2A26-4376-A98B-A3CBA07A33E1}" xr6:coauthVersionLast="47" xr6:coauthVersionMax="47" xr10:uidLastSave="{00000000-0000-0000-0000-000000000000}"/>
  <bookViews>
    <workbookView xWindow="-98" yWindow="-98" windowWidth="28996" windowHeight="17475" firstSheet="1" activeTab="1" xr2:uid="{00000000-000D-0000-FFFF-FFFF00000000}"/>
  </bookViews>
  <sheets>
    <sheet name="Hidden Sheet" sheetId="1" state="hidden" r:id="rId1"/>
    <sheet name="Agricultural Emission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VhjhbvvSS303Kx+jlSJuYPUvvJMm3dsQFeat/AyCk3I="/>
    </ext>
  </extLst>
</workbook>
</file>

<file path=xl/calcChain.xml><?xml version="1.0" encoding="utf-8"?>
<calcChain xmlns="http://schemas.openxmlformats.org/spreadsheetml/2006/main">
  <c r="A51" i="1" l="1"/>
  <c r="A50" i="1"/>
  <c r="A49" i="1"/>
  <c r="A48" i="1"/>
  <c r="A47" i="1"/>
  <c r="A46" i="1"/>
  <c r="A45" i="1"/>
  <c r="A44" i="1"/>
  <c r="A43" i="1"/>
  <c r="A42" i="1"/>
  <c r="A41" i="1"/>
  <c r="A40" i="1"/>
  <c r="A39" i="1"/>
  <c r="A38" i="1"/>
  <c r="A37" i="1"/>
  <c r="A36" i="1"/>
  <c r="A35" i="1"/>
  <c r="A34" i="1"/>
  <c r="A33" i="1"/>
  <c r="A32" i="1"/>
  <c r="A31" i="1"/>
  <c r="A30" i="1"/>
  <c r="A29" i="1"/>
  <c r="A28" i="1"/>
  <c r="E53" i="1" s="1"/>
  <c r="B53" i="1" l="1"/>
  <c r="C53" i="1"/>
  <c r="D53" i="1"/>
  <c r="A53" i="1"/>
  <c r="A11" i="2" s="1"/>
  <c r="A17" i="2" l="1"/>
  <c r="A15" i="2"/>
  <c r="A13" i="2"/>
</calcChain>
</file>

<file path=xl/sharedStrings.xml><?xml version="1.0" encoding="utf-8"?>
<sst xmlns="http://schemas.openxmlformats.org/spreadsheetml/2006/main" count="113" uniqueCount="108">
  <si>
    <t>Actividades agrícolas (según las categorías de la FAO y el IPCC)</t>
  </si>
  <si>
    <t>Prácticas comunes de la actividad agrícola elegida que contribuyen a las emisiones</t>
  </si>
  <si>
    <t>Tipos de emisiones</t>
  </si>
  <si>
    <t>Impacto en el planeta</t>
  </si>
  <si>
    <t>Soluciones</t>
  </si>
  <si>
    <t xml:space="preserve">Terrenos forestales </t>
  </si>
  <si>
    <t xml:space="preserve">La deforestación suele producirse para obtener materias primas de la silvicultura o de la propia tierra. Los terrenos forestales también pueden despejarse para usos alternativos. Los humedales, las tierras de cultivo, los pastizales, los asentamientos y los bosques pueden ser deforestados. </t>
  </si>
  <si>
    <r>
      <rPr>
        <sz val="12"/>
        <color theme="1"/>
        <rFont val="Calibri"/>
        <family val="2"/>
      </rPr>
      <t>CO</t>
    </r>
    <r>
      <rPr>
        <vertAlign val="subscript"/>
        <sz val="12"/>
        <color theme="1"/>
        <rFont val="Calibri (Body)"/>
      </rPr>
      <t>2</t>
    </r>
  </si>
  <si>
    <t xml:space="preserve">Esto puede convertir los grandes sumideros de carbono en una fuente de emisiones de gases de efecto invernadero. El resultado puede ser la pérdida de hábitats, daños a la biodiversidad y cambios en los ecosistemas. </t>
  </si>
  <si>
    <t xml:space="preserve">Acuerdos internacionales para acabar con la deforestación/ legislación para fomentar la restauración de terrenos forestales/ ampliación de terrenos forestales para compensar las emisiones. </t>
  </si>
  <si>
    <t>Quema de biomasa - incendios forestales, incendios de bosques tropicales, suelos</t>
  </si>
  <si>
    <t>Los incendios forestales, los incendios de bosques tropicales, el suelo, la quema de biomasa de tierras forestales, las tierras de cultivo, los pastizales, los humedales, los asentamientos y otras tierras provocan emisiones</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</si>
  <si>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 CH</t>
    </r>
    <r>
      <rPr>
        <vertAlign val="subscript"/>
        <sz val="12"/>
        <color theme="1"/>
        <rFont val="Calibri (Body)"/>
      </rPr>
      <t>4</t>
    </r>
  </si>
  <si>
    <t>Además de los tipos de emisiones habituales, también pueden emitirse óxidos de azufre, metales pesados y compuestos de cloro cuando se quema biomasa contaminada. Todos ellos son perjudiciales tanto para la salud humana como para la atmósfera. Esto puede alterar el clima</t>
  </si>
  <si>
    <t>En una bioeconomía circular, la biomasa y otros materiales de origen biológico pueden convertirse en productos comercializables para añadir valor y apoyar nuevos modelos de negocio.</t>
  </si>
  <si>
    <t>Reconversión de terrenos forestales</t>
  </si>
  <si>
    <t xml:space="preserve">These can be converted to wetland, cropland, grassland, settlements. Or the land can be used for extraction of raw material, e.g. peat, etc. </t>
  </si>
  <si>
    <r>
      <rPr>
        <sz val="12"/>
        <color theme="1"/>
        <rFont val="Calibri"/>
        <family val="2"/>
      </rPr>
      <t>CO</t>
    </r>
    <r>
      <rPr>
        <vertAlign val="subscript"/>
        <sz val="12"/>
        <color theme="1"/>
        <rFont val="Calibri (Body)"/>
      </rPr>
      <t>2</t>
    </r>
  </si>
  <si>
    <t>Esto puede dar lugar a la pérdida de la silvicultura, la pérdida de valiosas reservas de carbono, la degradación del suelo y la destrucción de hábitats y ecosistemas.</t>
  </si>
  <si>
    <t xml:space="preserve">Según el WWF, 1.600 millones de personas dependen de los bosques para su sustento, 60 millones para subsistir. La prohibición de la conversión y una política de apoyo a la protección y restauración de los bosques son medidas necesarias para apoyar la silvicultura circular. </t>
  </si>
  <si>
    <t>Suelos orgánicos drenados</t>
  </si>
  <si>
    <t xml:space="preserve">Draining of organic soils, rewetting of organic soils, for cropland, wetlands, forest land, grassland can lead to carbon loss from storage or loss of opportunity to capture and store carbon. An example of this is peatlands drained for agriculture, peat mining, horticulture, etc. </t>
  </si>
  <si>
    <r>
      <rPr>
        <sz val="12"/>
        <color theme="1"/>
        <rFont val="Calibri"/>
        <family val="2"/>
      </rPr>
      <t>CO</t>
    </r>
    <r>
      <rPr>
        <vertAlign val="subscript"/>
        <sz val="12"/>
        <color theme="1"/>
        <rFont val="Calibri (Body)"/>
      </rPr>
      <t>2</t>
    </r>
  </si>
  <si>
    <t xml:space="preserve">El drenaje a temperaturas crecientes aumenta la oxidación de la materia orgánica y más emisiones. También puede degradar el suelo, reducir la capacidad de almacenamiento de carbono y modificar las propiedades físicas y químicas del suelo. </t>
  </si>
  <si>
    <t xml:space="preserve">Las enmiendas orgánicas, como el uso de residuos de cultivos y otras materias orgánicas y mejorar la composición de la calidad del suelo, el apoyo a la captura de carbono, el aumento de los niveles de nutrición , hábitats más saludables. </t>
  </si>
  <si>
    <t>Cultivo de suelos orgánicos</t>
  </si>
  <si>
    <t>Animal manure, sewage sludge and other organic fertilisers applied to cropland and grassland resulting in emissions</t>
  </si>
  <si>
    <r>
      <rPr>
        <sz val="12"/>
        <color theme="1"/>
        <rFont val="Calibri"/>
        <family val="2"/>
      </rPr>
      <t>N</t>
    </r>
    <r>
      <rPr>
        <vertAlign val="subscript"/>
        <sz val="12"/>
        <color theme="1"/>
        <rFont val="Calibri (Body)"/>
      </rPr>
      <t>2</t>
    </r>
    <r>
      <rPr>
        <sz val="12"/>
        <color theme="1"/>
        <rFont val="Calibri"/>
        <family val="2"/>
      </rPr>
      <t>O</t>
    </r>
  </si>
  <si>
    <t xml:space="preserve">El cultivo de suelos orgánicos puede dar lugar a suelos muy fértiles, pero también pueden tener una alta concentración de metales blandos y antibióticos, lo que aumenta el riesgo para el ecosistema local y modifica la composición del suelo. </t>
  </si>
  <si>
    <t>Prohibir el uso de pesticidas y fertilizantes sintéticos y apoyar la agricultura ecológica puede reducir el impacto sobre el suelo, el agua y los hábitats y ecosistemas locales.</t>
  </si>
  <si>
    <t>Abonos sintéticos</t>
  </si>
  <si>
    <t xml:space="preserve">Fertilisers and in particular nitrogen fertilisers result in nitrous oxide being released which is 273 times more potent than carbon dioxide </t>
  </si>
  <si>
    <r>
      <rPr>
        <sz val="12"/>
        <color theme="1"/>
        <rFont val="Calibri"/>
        <family val="2"/>
      </rPr>
      <t>N</t>
    </r>
    <r>
      <rPr>
        <vertAlign val="subscript"/>
        <sz val="12"/>
        <color theme="1"/>
        <rFont val="Calibri (Body)"/>
      </rPr>
      <t>2</t>
    </r>
    <r>
      <rPr>
        <sz val="12"/>
        <color theme="1"/>
        <rFont val="Calibri"/>
        <family val="2"/>
      </rPr>
      <t>O</t>
    </r>
  </si>
  <si>
    <t>Son uno de los principales responsables de la contaminación por nitrógeno.</t>
  </si>
  <si>
    <t>Utilizar abono orgánico, evitar su uso cuando se esperan lluvias, aplicarlo sólo cuando sea necesario y cuando el cultivo esté creciendo, cuando la temperatura del suelo sea superior a 6 grados centígrados, cuando se analice la fertilidad del suelo para saber qué y cuánto se necesita. Plantar trébol, que puede absorber el nitrógeno del aire, puede reducir la necesidad de abono.</t>
  </si>
  <si>
    <t>Residuos de cultivos</t>
  </si>
  <si>
    <t xml:space="preserve">Emissions from nitrogen in crop residue or forage and pasture renewal left on fields to enrich soils. </t>
  </si>
  <si>
    <r>
      <rPr>
        <sz val="12"/>
        <color theme="1"/>
        <rFont val="Calibri"/>
        <family val="2"/>
      </rPr>
      <t>N</t>
    </r>
    <r>
      <rPr>
        <vertAlign val="subscript"/>
        <sz val="12"/>
        <color theme="1"/>
        <rFont val="Calibri (Body)"/>
      </rPr>
      <t>2</t>
    </r>
    <r>
      <rPr>
        <sz val="12"/>
        <color theme="1"/>
        <rFont val="Calibri"/>
        <family val="2"/>
      </rPr>
      <t>O</t>
    </r>
  </si>
  <si>
    <t xml:space="preserve">Si se esparcen residuos de cultivos en la superficie del suelo de forma ineficaz, se puede provocar la erosión del suelo y la pérdida de materia orgánica del suelo o se podrá impedir el contacto entre la semilla y el suelo y mantener el suelo húmedo. </t>
  </si>
  <si>
    <t xml:space="preserve">Si se gestiona con precisión, puede mejorar la fertilidad del suelo, favorecer la retención de carbono y evitar la erosión. </t>
  </si>
  <si>
    <t>Estiércol en pastos y prados</t>
  </si>
  <si>
    <t xml:space="preserve">Residuos animales del ganado abandonados en tierras gestionadas. </t>
  </si>
  <si>
    <r>
      <rPr>
        <sz val="12"/>
        <color theme="1"/>
        <rFont val="Calibri"/>
        <family val="2"/>
      </rPr>
      <t>N</t>
    </r>
    <r>
      <rPr>
        <vertAlign val="subscript"/>
        <sz val="12"/>
        <color theme="1"/>
        <rFont val="Calibri (Body)"/>
      </rPr>
      <t>2</t>
    </r>
    <r>
      <rPr>
        <sz val="12"/>
        <color theme="1"/>
        <rFont val="Calibri"/>
        <family val="2"/>
      </rPr>
      <t>O</t>
    </r>
  </si>
  <si>
    <t xml:space="preserve">Un almacenamiento impreciso, un uso excesivo o una aplicación ineficaz pueden aumentar las emisiones y el riesgo de contaminación del suelo, el agua, etc. </t>
  </si>
  <si>
    <t xml:space="preserve">Es esencial gestionar el uso de los purines para aplicarlos en la época correcta del año y en las condiciones meteorológicas adecuadas para aumentar la recuperación del nitrógeno y evitar su pérdida. </t>
  </si>
  <si>
    <t>Estiércol aplicado al suelo</t>
  </si>
  <si>
    <t>Aprovechamiento de los residuos animales para enriquecer el suelo</t>
  </si>
  <si>
    <r>
      <rPr>
        <sz val="12"/>
        <color theme="1"/>
        <rFont val="Calibri"/>
        <family val="2"/>
      </rPr>
      <t>N</t>
    </r>
    <r>
      <rPr>
        <vertAlign val="subscript"/>
        <sz val="12"/>
        <color theme="1"/>
        <rFont val="Calibri (Body)"/>
      </rPr>
      <t>2</t>
    </r>
    <r>
      <rPr>
        <sz val="12"/>
        <color theme="1"/>
        <rFont val="Calibri"/>
        <family val="2"/>
      </rPr>
      <t>O</t>
    </r>
  </si>
  <si>
    <t>Tratamiento del estiércol</t>
  </si>
  <si>
    <t>Lagunas anaerobias, sistemas líquidos, esparcimiento diario, almacenamiento de sólidos, lotes secos, compostaje, digestores, quema de combustible, quema de residuos, praderas y corrales: todas las formas de almacenamiento, tratamiento y utilización del estiércol pueden generar emisiones.</t>
  </si>
  <si>
    <r>
      <rPr>
        <sz val="12"/>
        <color theme="1"/>
        <rFont val="Calibri"/>
        <family val="2"/>
      </rPr>
      <t>N</t>
    </r>
    <r>
      <rPr>
        <vertAlign val="subscript"/>
        <sz val="12"/>
        <color theme="1"/>
        <rFont val="Calibri (Body)"/>
      </rPr>
      <t>2</t>
    </r>
    <r>
      <rPr>
        <sz val="12"/>
        <color theme="1"/>
        <rFont val="Calibri"/>
        <family val="2"/>
      </rPr>
      <t>O, CH</t>
    </r>
    <r>
      <rPr>
        <vertAlign val="subscript"/>
        <sz val="12"/>
        <color theme="1"/>
        <rFont val="Calibri (Body)"/>
      </rPr>
      <t>4</t>
    </r>
  </si>
  <si>
    <t>Fermentación entérica</t>
  </si>
  <si>
    <t>El ganado vacuno lechero y no lechero, las ovejas, los cerdos, los caballos, las cabras, los ciervos, los búfalos, los burros, las aves de corral, etc., pueden contribuir a esta situación.</t>
  </si>
  <si>
    <r>
      <rPr>
        <sz val="12"/>
        <color theme="1"/>
        <rFont val="Calibri"/>
        <family val="2"/>
      </rPr>
      <t>CH</t>
    </r>
    <r>
      <rPr>
        <vertAlign val="subscript"/>
        <sz val="12"/>
        <color theme="1"/>
        <rFont val="Calibri (Body)"/>
      </rPr>
      <t>4</t>
    </r>
  </si>
  <si>
    <t xml:space="preserve">Aproximadamente el 30% de las emisiones antropogénicas de metano a nivel mundial proceden de los rumiantes criados para la producción de carne y leche. El aumento de las temperaturas, el tamaño de los animales y la calidad de los alimentos pueden contribuir al incremento de las emisiones </t>
  </si>
  <si>
    <t xml:space="preserve">Aumentar la calidad de los piensos puede reducir la fermentación entérica. Esto puede hacerse cambiando la composición de los piensos para disminuir la formación de hidrógeno. Prolongar la temporada de pastoreo, optimizar la edad y el ritmo de nacimiento de los terneros y reducir la edad de sacrificio son algunas de las estrategias recomendadas para gestionar y reducir las emisiones de metano. </t>
  </si>
  <si>
    <t>Incendios en la sabana</t>
  </si>
  <si>
    <t>La quema de zonas de sabana y la quema de biomasa pueden provocar emisiones</t>
  </si>
  <si>
    <r>
      <rPr>
        <sz val="12"/>
        <color theme="1"/>
        <rFont val="Calibri"/>
        <family val="2"/>
      </rPr>
      <t>N</t>
    </r>
    <r>
      <rPr>
        <vertAlign val="subscript"/>
        <sz val="12"/>
        <color theme="1"/>
        <rFont val="Calibri (Body)"/>
      </rPr>
      <t>2</t>
    </r>
    <r>
      <rPr>
        <sz val="12"/>
        <color theme="1"/>
        <rFont val="Calibri"/>
        <family val="2"/>
      </rPr>
      <t>O, CH</t>
    </r>
    <r>
      <rPr>
        <vertAlign val="subscript"/>
        <sz val="12"/>
        <color theme="1"/>
        <rFont val="Calibri (Body)"/>
      </rPr>
      <t>4</t>
    </r>
  </si>
  <si>
    <t xml:space="preserve">Cada año, los incendios queman el 3% de la vegetación mundial. El 70% corresponde a incendios en sabanas. Estos incendios han provocado inundaciones y erosión en las laderas de las montañas. Además, liberan partículas y emisiones de carbono a la atmósfera. Esto puede provocar sequías en los trópicos y aumentar la sequía en los desiertos. </t>
  </si>
  <si>
    <t xml:space="preserve">Conservar la tierra para preservar los ecosistemas puede favorecer el desarrollo de las especies y evitar las emisiones. Si es necesario quemar sabanas, se recomienda hacerlo a principios de la estación seca para reducir la intensidad de los incendios y, a su vez, las emisiones asociadas. </t>
  </si>
  <si>
    <t>Quema de residuos agrícolas</t>
  </si>
  <si>
    <t xml:space="preserve">La quema de residuos de cultivos da lugar a múltiples emisiones de gases de efecto invernadero. Si los cultivos están contaminados, los tipos de emisiones pueden ser más variados. </t>
  </si>
  <si>
    <r>
      <rPr>
        <sz val="12"/>
        <color theme="1"/>
        <rFont val="Calibri"/>
        <family val="2"/>
      </rPr>
      <t>N</t>
    </r>
    <r>
      <rPr>
        <vertAlign val="subscript"/>
        <sz val="12"/>
        <color theme="1"/>
        <rFont val="Calibri (Body)"/>
      </rPr>
      <t>2</t>
    </r>
    <r>
      <rPr>
        <sz val="12"/>
        <color theme="1"/>
        <rFont val="Calibri"/>
        <family val="2"/>
      </rPr>
      <t>O, CH</t>
    </r>
    <r>
      <rPr>
        <vertAlign val="subscript"/>
        <sz val="12"/>
        <color theme="1"/>
        <rFont val="Calibri (Body)"/>
      </rPr>
      <t>4</t>
    </r>
  </si>
  <si>
    <t xml:space="preserve">La quema de residuos de cultivos es una práctica habitual que provoca contaminación atmosférica, impacto en la salud humana y emisiones. </t>
  </si>
  <si>
    <t xml:space="preserve">Utilizar los residuos de los cultivos para gestionar la calidad del suelo o como parte de los piensos y otros usos en la agricultura puede apoyar la agricultura circular en acción. </t>
  </si>
  <si>
    <t>Cultivo de arroz</t>
  </si>
  <si>
    <t xml:space="preserve">Se trata de un cultivo sumergido. Por lo tanto, suele cultivarse en lugares donde la pluviosidad anual es elevada. Segar, trillar, limpiar, acarrear, secar en el campo, apilar y ensacar son las distintas fases de la cosecha del arroz. </t>
  </si>
  <si>
    <r>
      <rPr>
        <sz val="12"/>
        <color theme="1"/>
        <rFont val="Calibri"/>
        <family val="2"/>
      </rPr>
      <t>CH</t>
    </r>
    <r>
      <rPr>
        <vertAlign val="subscript"/>
        <sz val="12"/>
        <color theme="1"/>
        <rFont val="Calibri (Body)"/>
      </rPr>
      <t>4</t>
    </r>
  </si>
  <si>
    <t xml:space="preserve">Los campos inundados pueden provocar bacterias en la materia orgánica en descomposición y liberar emisiones, los cultivos no absorben los fertilizantes </t>
  </si>
  <si>
    <t>Comprobar que la capa freática esté por debajo de 70 cm para aumentar el rendimiento y crear vallas alrededor de los campos para evitar la escorrentía. Cosechar en el momento adecuado para reducir las pérdidas y aumentar la calidad del arroz. Elección del suelo (suelos arcillosos), y elección de lugares con alta pluviosidad y evitar la necesidad de riego adicional.</t>
  </si>
  <si>
    <t>Uso de la energía en las explotaciones</t>
  </si>
  <si>
    <t xml:space="preserve">El uso de combustibles fósiles en las explotaciones para el funcionamiento cotidiano de la explotación. </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</si>
  <si>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 CH</t>
    </r>
    <r>
      <rPr>
        <vertAlign val="subscript"/>
        <sz val="12"/>
        <color theme="1"/>
        <rFont val="Calibri (Body)"/>
      </rPr>
      <t>4</t>
    </r>
  </si>
  <si>
    <t xml:space="preserve">El uso de energía basada en combustibles fósiles provoca la emisión a la atmósfera de carbono y otros gases de efecto invernadero. La producción agrícola está aumentando, se duplicó entre 2000 y 2020 en todo el mundo y se espera que vuelva a duplicarse en 2050 para satisfacer la demanda mundial de alimentos. A medida que ha aumentado la producción, también lo ha hecho el consumo de energía y, en particular, el uso de gas licuado de petróleo. </t>
  </si>
  <si>
    <t xml:space="preserve">El cambio a fuentes de energía renovables, el uso de turbinas eólicas, paneles solares, sistemas de recuperación de calor, refrigeradores de placas para enfriar la leche pueden reducir las emisiones de energía. La digestión anaeróbica puede crear biogás/biometano para su uso como fuente de energía alternativa. </t>
  </si>
  <si>
    <t>Fabricación de abono</t>
  </si>
  <si>
    <t>La producción de abonos puede generar múltiples emisiones. Las emisiones más elevadas corresponden a la producción de abonos nitrogenados, seguidos de los fosfatados y los potásicos.</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</si>
  <si>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t>
    </r>
  </si>
  <si>
    <t xml:space="preserve">Estas prácticas liberan monóxido de nitrógeno y dióxido de nitrógeno y dañan la capa de ozono. Esto favorece el calentamiento global. </t>
  </si>
  <si>
    <t xml:space="preserve">Utilizar la tecnología para controlar las emisiones de la industria manufacturera y permitir una detección precoz para evitar riesgos de contaminación atmosférica, fugas, etc. </t>
  </si>
  <si>
    <t>Fabricación de pesticidas</t>
  </si>
  <si>
    <t xml:space="preserve">La producción de pesticidas produce emisiones derivadas de la fabricación y el transporte, además de las derivadas de la aplicación de pesticidas. El uso de energía es la mayor causa de emisiones en la fabricación </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</si>
  <si>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 CH</t>
    </r>
    <r>
      <rPr>
        <vertAlign val="subscript"/>
        <sz val="12"/>
        <color theme="1"/>
        <rFont val="Calibri (Body)"/>
      </rPr>
      <t>4</t>
    </r>
  </si>
  <si>
    <t xml:space="preserve">El resultado son residuos líquidos y sólidos peligrosos y no peligrosos. Estos incluyen, entre otros, productos químicos peligrosos, metales pesados, pesticidas activos, cianuros, disolventes usados y restos de envases. Los compuestos orgánicos volátiles, los gases de escape, las partículas, los gases de efecto invernadero y las aguas residuales contribuyen a la contaminación del suelo, las aguas subterráneas, las aguas superficiales y el aire. </t>
  </si>
  <si>
    <t xml:space="preserve">La obtención de licencias, permisos, inspecciones, aprobaciones de planificación y seguimiento son métodos para controlar la producción y garantizar que se mitigan los riesgos medioambientales. También pueden servir de apoyo a la planificación y gestión de riesgos para evitar y prevenir los accidentes. </t>
  </si>
  <si>
    <t>Energía utilizada para el envasado, la transformación, el transporte y el consumo doméstico de alimentos</t>
  </si>
  <si>
    <t>Energía expulsada en la producción, transporte, preparación y cocinado de los alimentos domésticos</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</si>
  <si>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 CH</t>
    </r>
    <r>
      <rPr>
        <vertAlign val="subscript"/>
        <sz val="12"/>
        <color theme="1"/>
        <rFont val="Calibri (Body)"/>
      </rPr>
      <t>4</t>
    </r>
  </si>
  <si>
    <t xml:space="preserve">La producción de alimentos depende en gran medida de los combustibles fósiles. Los procesos térmicos de cambio de fase son los más intensivos en energía, como la producción de café instantáneo, leche en polvo, patatas fritas, pan, etc. El transporte refrigerado también consume mucha energía. </t>
  </si>
  <si>
    <t xml:space="preserve">El uso de vehículos net zero y fuentes de energía renovables puede reducir las emisiones de energía y utilizar alternativas sostenibles para mantener la funcionalidad operativa. </t>
  </si>
  <si>
    <t>Proceso industrial y uso de productos - venta al por menor de alimentos</t>
  </si>
  <si>
    <t>Estas emisiones suelen estar relacionadas con el almacenamiento, el aire acondicionado y la refrigeración de productos alimentarios.</t>
  </si>
  <si>
    <t>Gases fluorados</t>
  </si>
  <si>
    <t xml:space="preserve">Los gases fluorados favorecen el calentamiento global. Los hidrofluorocarbonos (HFC), los perfluorocarbonos (PFC) y el hexafluoruro de azufre (SF6) se conocen como gases fluorados de efecto invernadero o f-gas. Cuando se liberan, permanecen en la atmósfera durante miles de años. </t>
  </si>
  <si>
    <t>Los gases fluorados pueden ser recuperados y reutilizados, con el potencial de reducir la huella de refrigerante en un 9%. La recuperación tiene un impacto menor que la producción de refrigerantes vírgenes</t>
  </si>
  <si>
    <t>Eliminación de residuos alimentarios</t>
  </si>
  <si>
    <t xml:space="preserve">Emisiones de diversos métodos de eliminación de residuos alimentarios, desde el compostaje hasta el vertedero. </t>
  </si>
  <si>
    <r>
      <rPr>
        <sz val="12"/>
        <color theme="1"/>
        <rFont val="Calibri"/>
        <family val="2"/>
      </rPr>
      <t>CO</t>
    </r>
    <r>
      <rPr>
        <vertAlign val="subscript"/>
        <sz val="12"/>
        <color theme="1"/>
        <rFont val="Calibri (Body)"/>
      </rPr>
      <t>2</t>
    </r>
    <r>
      <rPr>
        <sz val="12"/>
        <color theme="1"/>
        <rFont val="Calibri"/>
        <family val="2"/>
      </rPr>
      <t>, N</t>
    </r>
    <r>
      <rPr>
        <vertAlign val="subscript"/>
        <sz val="12"/>
        <color theme="1"/>
        <rFont val="Calibri (Body)"/>
      </rPr>
      <t>2</t>
    </r>
    <r>
      <rPr>
        <sz val="12"/>
        <color theme="1"/>
        <rFont val="Calibri"/>
        <family val="2"/>
      </rPr>
      <t>O, CH</t>
    </r>
    <r>
      <rPr>
        <vertAlign val="subscript"/>
        <sz val="12"/>
        <color theme="1"/>
        <rFont val="Calibri (Body)"/>
      </rPr>
      <t>4</t>
    </r>
  </si>
  <si>
    <t xml:space="preserve">En los vertederos, los alimentos en descomposición pueden producir metano, que es más potente que el dióxido de carbono. El desperdicio alimentario también supone un gasto de energía, tiempo, agua, etc. para cultivar, cosechar, envasar y transportar los alimentos. Esto puede favorecer la pobreza alimentaria. Puede afectar a la calidad del aire. Esto hace peligrar la seguridad alimentaria. </t>
  </si>
  <si>
    <t xml:space="preserve">La prevención del desperdicio alimentario no sólo reduce las emisiones, sino que también puede contribuir a combatir la pobreza alimentaria. La utilización de subproductos y excedentes puede ayudar a evitar el desperdicio alimentario. Formación sobre compras de proximidad, compra de lo necesario y compostaje. Apoyar iniciativas circulares como https://food.cloud/, una organización benéfica que distribuye alimentos destinados a la basura a organizaciones benéficas para su uso. </t>
  </si>
  <si>
    <t xml:space="preserve">Emisiones de la actividad agrícola y sus soluciones </t>
  </si>
  <si>
    <t>En esta herramienta se puede seleccionar una serie de las actividades agrícolas registradas más comunes, según la clasificación de la FAO y el IPCC. A medida que vayas seleccionando una práctica agrícola, podrás aprender más sobre los tipos de emisiones de gases de efecto invernadero de la práctica agrícola elegida. Además, podrá explorar los impactos medioambientales y algunas de las soluciones circulares para reducir las emisiones agrícolas. Puede haber otras emisiones no señaladas en esta herramienta. La herramienta identifica las emisiones más comunes asociadas a cada actividad. Algunas actividades pueden incluir otras emisiones, por ejemplo, si la madera quemada está contaminada, etc.</t>
  </si>
  <si>
    <t>Agriculture Activities</t>
  </si>
  <si>
    <t xml:space="preserve">Selecciona de la lista desplegable de actividades agrícolas, para saber más sobre las emisiones agrícolas </t>
  </si>
  <si>
    <t>Tipos de emisiones más comunes</t>
  </si>
  <si>
    <t>Impacto sobre el planeta</t>
  </si>
  <si>
    <t>Soluciones circulares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</si>
</sst>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2"/>
      <color theme="1"/>
      <name val="Calibri"/>
      <scheme val="minor"/>
    </font>
    <font>
      <b/>
      <sz val="12"/>
      <color theme="1"/>
      <name val="Calibri"/>
      <family val="2"/>
    </font>
    <font>
      <sz val="12"/>
      <color theme="1"/>
      <name val="Calibri"/>
      <family val="2"/>
    </font>
    <font>
      <sz val="12"/>
      <color rgb="FF000000"/>
      <name val="Calibri"/>
      <family val="2"/>
    </font>
    <font>
      <b/>
      <sz val="26"/>
      <color theme="1"/>
      <name val="Calibri"/>
      <family val="2"/>
    </font>
    <font>
      <sz val="12"/>
      <name val="Calibri"/>
      <family val="2"/>
    </font>
    <font>
      <sz val="20"/>
      <color theme="1"/>
      <name val="Calibri"/>
      <family val="2"/>
    </font>
    <font>
      <b/>
      <sz val="36"/>
      <color theme="1"/>
      <name val="Calibri"/>
      <family val="2"/>
    </font>
    <font>
      <b/>
      <sz val="22"/>
      <color theme="1"/>
      <name val="Calibri"/>
      <family val="2"/>
    </font>
    <font>
      <sz val="22"/>
      <color theme="1"/>
      <name val="Calibri"/>
      <family val="2"/>
    </font>
    <font>
      <sz val="10"/>
      <color theme="1"/>
      <name val="Calibri"/>
      <family val="2"/>
    </font>
    <font>
      <vertAlign val="subscript"/>
      <sz val="12"/>
      <color theme="1"/>
      <name val="Calibri (Body)"/>
    </font>
  </fonts>
  <fills count="3">
    <fill>
      <patternFill patternType="none"/>
    </fill>
    <fill>
      <patternFill patternType="gray125"/>
    </fill>
    <fill>
      <patternFill patternType="solid">
        <fgColor rgb="FFE2EFD9"/>
        <bgColor rgb="FFE2EFD9"/>
      </patternFill>
    </fill>
  </fills>
  <borders count="12">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s>
  <cellStyleXfs count="1">
    <xf numFmtId="0" fontId="0" fillId="0" borderId="0"/>
  </cellStyleXfs>
  <cellXfs count="24">
    <xf numFmtId="0" fontId="0" fillId="0" borderId="0" xfId="0"/>
    <xf numFmtId="0" fontId="1" fillId="0" borderId="1" xfId="0" applyFont="1" applyBorder="1" applyAlignment="1">
      <alignment wrapText="1"/>
    </xf>
    <xf numFmtId="0" fontId="1" fillId="0" borderId="2" xfId="0" applyFont="1" applyBorder="1" applyAlignment="1">
      <alignment wrapText="1"/>
    </xf>
    <xf numFmtId="0" fontId="1" fillId="0" borderId="2" xfId="0" applyFont="1" applyBorder="1" applyAlignment="1">
      <alignment horizontal="center" wrapText="1"/>
    </xf>
    <xf numFmtId="0" fontId="1" fillId="0" borderId="1" xfId="0" applyFont="1" applyBorder="1" applyAlignment="1">
      <alignment horizontal="center" wrapText="1"/>
    </xf>
    <xf numFmtId="0" fontId="1" fillId="0" borderId="3" xfId="0" applyFont="1" applyBorder="1" applyAlignment="1">
      <alignment wrapText="1"/>
    </xf>
    <xf numFmtId="0" fontId="2" fillId="0" borderId="4" xfId="0" applyFont="1" applyBorder="1" applyAlignment="1">
      <alignment wrapText="1"/>
    </xf>
    <xf numFmtId="0" fontId="2" fillId="0" borderId="5" xfId="0" applyFont="1" applyBorder="1" applyAlignment="1">
      <alignment wrapText="1"/>
    </xf>
    <xf numFmtId="0" fontId="1" fillId="0" borderId="5" xfId="0" applyFont="1" applyBorder="1" applyAlignment="1">
      <alignment wrapText="1"/>
    </xf>
    <xf numFmtId="0" fontId="1" fillId="0" borderId="4" xfId="0" applyFont="1" applyBorder="1" applyAlignment="1">
      <alignment wrapText="1"/>
    </xf>
    <xf numFmtId="0" fontId="2" fillId="0" borderId="6" xfId="0" applyFont="1" applyBorder="1" applyAlignment="1">
      <alignment wrapText="1"/>
    </xf>
    <xf numFmtId="0" fontId="2" fillId="0" borderId="7" xfId="0" applyFont="1" applyBorder="1" applyAlignment="1">
      <alignment wrapText="1"/>
    </xf>
    <xf numFmtId="0" fontId="2" fillId="0" borderId="7" xfId="0" applyFont="1" applyBorder="1"/>
    <xf numFmtId="0" fontId="2" fillId="0" borderId="0" xfId="0" applyFont="1"/>
    <xf numFmtId="0" fontId="3" fillId="0" borderId="0" xfId="0" applyFont="1" applyAlignment="1">
      <alignment horizontal="right"/>
    </xf>
    <xf numFmtId="0" fontId="7" fillId="0" borderId="8" xfId="0" applyFont="1" applyBorder="1" applyAlignment="1">
      <alignment horizontal="center" vertical="center"/>
    </xf>
    <xf numFmtId="0" fontId="1" fillId="0" borderId="0" xfId="0" applyFont="1"/>
    <xf numFmtId="0" fontId="8" fillId="2" borderId="11" xfId="0" applyFont="1" applyFill="1" applyBorder="1"/>
    <xf numFmtId="0" fontId="9" fillId="0" borderId="11" xfId="0" applyFont="1" applyBorder="1" applyAlignment="1">
      <alignment vertical="top" wrapText="1"/>
    </xf>
    <xf numFmtId="0" fontId="10" fillId="0" borderId="0" xfId="0" applyFont="1"/>
    <xf numFmtId="0" fontId="4" fillId="0" borderId="8" xfId="0" applyFont="1" applyBorder="1" applyAlignment="1">
      <alignment horizontal="center"/>
    </xf>
    <xf numFmtId="0" fontId="5" fillId="0" borderId="9" xfId="0" applyFont="1" applyBorder="1"/>
    <xf numFmtId="0" fontId="6" fillId="0" borderId="9" xfId="0" applyFont="1" applyBorder="1" applyAlignment="1">
      <alignment horizontal="center" vertical="center" wrapText="1"/>
    </xf>
    <xf numFmtId="0" fontId="5" fillId="0" borderId="1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4938712</xdr:colOff>
      <xdr:row>0</xdr:row>
      <xdr:rowOff>163512</xdr:rowOff>
    </xdr:from>
    <xdr:ext cx="3797300" cy="64135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4938712" y="163512"/>
          <a:ext cx="3797300" cy="64135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000"/>
  <sheetViews>
    <sheetView topLeftCell="A17" workbookViewId="0">
      <selection activeCell="E54" sqref="E54"/>
    </sheetView>
  </sheetViews>
  <sheetFormatPr defaultColWidth="11.25" defaultRowHeight="15" customHeight="1"/>
  <cols>
    <col min="1" max="1" width="52.125" customWidth="1"/>
    <col min="2" max="2" width="64.125" customWidth="1"/>
    <col min="3" max="3" width="47.75" customWidth="1"/>
    <col min="4" max="4" width="75.125" customWidth="1"/>
    <col min="5" max="5" width="81.6875" customWidth="1"/>
    <col min="6" max="26" width="10.6875" customWidth="1"/>
  </cols>
  <sheetData>
    <row r="1" spans="1:5" ht="15.75" customHeight="1">
      <c r="A1" s="1" t="s">
        <v>0</v>
      </c>
      <c r="B1" s="2" t="s">
        <v>1</v>
      </c>
      <c r="C1" s="3" t="s">
        <v>2</v>
      </c>
      <c r="D1" s="4" t="s">
        <v>3</v>
      </c>
      <c r="E1" s="5" t="s">
        <v>4</v>
      </c>
    </row>
    <row r="2" spans="1:5" ht="15.75" customHeight="1">
      <c r="A2" s="6"/>
      <c r="B2" s="7"/>
      <c r="C2" s="8"/>
      <c r="D2" s="9"/>
      <c r="E2" s="10"/>
    </row>
    <row r="3" spans="1:5" ht="15.75" customHeight="1">
      <c r="A3" s="6" t="s">
        <v>5</v>
      </c>
      <c r="B3" s="6" t="s">
        <v>6</v>
      </c>
      <c r="C3" s="6" t="s">
        <v>7</v>
      </c>
      <c r="D3" s="11" t="s">
        <v>8</v>
      </c>
      <c r="E3" s="11" t="s">
        <v>9</v>
      </c>
    </row>
    <row r="4" spans="1:5" ht="15.75" customHeight="1">
      <c r="A4" s="11" t="s">
        <v>10</v>
      </c>
      <c r="B4" s="11" t="s">
        <v>11</v>
      </c>
      <c r="C4" s="11" t="s">
        <v>12</v>
      </c>
      <c r="D4" s="11" t="s">
        <v>13</v>
      </c>
      <c r="E4" s="11" t="s">
        <v>14</v>
      </c>
    </row>
    <row r="5" spans="1:5" ht="15.75" customHeight="1">
      <c r="A5" s="11" t="s">
        <v>15</v>
      </c>
      <c r="B5" s="11" t="s">
        <v>16</v>
      </c>
      <c r="C5" s="11" t="s">
        <v>17</v>
      </c>
      <c r="D5" s="11" t="s">
        <v>18</v>
      </c>
      <c r="E5" s="11" t="s">
        <v>19</v>
      </c>
    </row>
    <row r="6" spans="1:5" ht="15.75" customHeight="1">
      <c r="A6" s="11" t="s">
        <v>20</v>
      </c>
      <c r="B6" s="11" t="s">
        <v>21</v>
      </c>
      <c r="C6" s="11" t="s">
        <v>22</v>
      </c>
      <c r="D6" s="11" t="s">
        <v>23</v>
      </c>
      <c r="E6" s="11" t="s">
        <v>24</v>
      </c>
    </row>
    <row r="7" spans="1:5" ht="15.75" customHeight="1">
      <c r="A7" s="11" t="s">
        <v>25</v>
      </c>
      <c r="B7" s="11" t="s">
        <v>26</v>
      </c>
      <c r="C7" s="11" t="s">
        <v>27</v>
      </c>
      <c r="D7" s="11" t="s">
        <v>28</v>
      </c>
      <c r="E7" s="11" t="s">
        <v>29</v>
      </c>
    </row>
    <row r="8" spans="1:5" ht="15.75" customHeight="1">
      <c r="A8" s="11" t="s">
        <v>30</v>
      </c>
      <c r="B8" s="11" t="s">
        <v>31</v>
      </c>
      <c r="C8" s="11" t="s">
        <v>32</v>
      </c>
      <c r="D8" s="11" t="s">
        <v>33</v>
      </c>
      <c r="E8" s="11" t="s">
        <v>34</v>
      </c>
    </row>
    <row r="9" spans="1:5" ht="15.75" customHeight="1">
      <c r="A9" s="11" t="s">
        <v>35</v>
      </c>
      <c r="B9" s="11" t="s">
        <v>36</v>
      </c>
      <c r="C9" s="11" t="s">
        <v>37</v>
      </c>
      <c r="D9" s="11" t="s">
        <v>38</v>
      </c>
      <c r="E9" s="11" t="s">
        <v>39</v>
      </c>
    </row>
    <row r="10" spans="1:5" ht="15.75" customHeight="1">
      <c r="A10" s="11" t="s">
        <v>40</v>
      </c>
      <c r="B10" s="11" t="s">
        <v>41</v>
      </c>
      <c r="C10" s="11" t="s">
        <v>42</v>
      </c>
      <c r="D10" s="11" t="s">
        <v>43</v>
      </c>
      <c r="E10" s="11" t="s">
        <v>44</v>
      </c>
    </row>
    <row r="11" spans="1:5" ht="15.75" customHeight="1">
      <c r="A11" s="11" t="s">
        <v>45</v>
      </c>
      <c r="B11" s="11" t="s">
        <v>46</v>
      </c>
      <c r="C11" s="11" t="s">
        <v>47</v>
      </c>
      <c r="D11" s="11" t="s">
        <v>43</v>
      </c>
      <c r="E11" s="11" t="s">
        <v>44</v>
      </c>
    </row>
    <row r="12" spans="1:5" ht="15.75" customHeight="1">
      <c r="A12" s="11" t="s">
        <v>48</v>
      </c>
      <c r="B12" s="11" t="s">
        <v>49</v>
      </c>
      <c r="C12" s="11" t="s">
        <v>50</v>
      </c>
      <c r="D12" s="11" t="s">
        <v>43</v>
      </c>
      <c r="E12" s="11" t="s">
        <v>44</v>
      </c>
    </row>
    <row r="13" spans="1:5" ht="15.75" customHeight="1">
      <c r="A13" s="11" t="s">
        <v>51</v>
      </c>
      <c r="B13" s="11" t="s">
        <v>52</v>
      </c>
      <c r="C13" s="11" t="s">
        <v>53</v>
      </c>
      <c r="D13" s="11" t="s">
        <v>54</v>
      </c>
      <c r="E13" s="11" t="s">
        <v>55</v>
      </c>
    </row>
    <row r="14" spans="1:5" ht="15.75" customHeight="1">
      <c r="A14" s="11" t="s">
        <v>56</v>
      </c>
      <c r="B14" s="11" t="s">
        <v>57</v>
      </c>
      <c r="C14" s="11" t="s">
        <v>58</v>
      </c>
      <c r="D14" s="11" t="s">
        <v>59</v>
      </c>
      <c r="E14" s="11" t="s">
        <v>60</v>
      </c>
    </row>
    <row r="15" spans="1:5" ht="15.75" customHeight="1">
      <c r="A15" s="11" t="s">
        <v>61</v>
      </c>
      <c r="B15" s="11" t="s">
        <v>62</v>
      </c>
      <c r="C15" s="11" t="s">
        <v>63</v>
      </c>
      <c r="D15" s="11" t="s">
        <v>64</v>
      </c>
      <c r="E15" s="11" t="s">
        <v>65</v>
      </c>
    </row>
    <row r="16" spans="1:5" ht="15.75" customHeight="1">
      <c r="A16" s="11" t="s">
        <v>66</v>
      </c>
      <c r="B16" s="11" t="s">
        <v>67</v>
      </c>
      <c r="C16" s="11" t="s">
        <v>68</v>
      </c>
      <c r="D16" s="11" t="s">
        <v>69</v>
      </c>
      <c r="E16" s="11" t="s">
        <v>70</v>
      </c>
    </row>
    <row r="17" spans="1:5" ht="15.75" customHeight="1">
      <c r="A17" s="11" t="s">
        <v>71</v>
      </c>
      <c r="B17" s="11" t="s">
        <v>72</v>
      </c>
      <c r="C17" s="11" t="s">
        <v>73</v>
      </c>
      <c r="D17" s="11" t="s">
        <v>74</v>
      </c>
      <c r="E17" s="11" t="s">
        <v>75</v>
      </c>
    </row>
    <row r="18" spans="1:5" ht="15.75" customHeight="1">
      <c r="A18" s="11" t="s">
        <v>76</v>
      </c>
      <c r="B18" s="11" t="s">
        <v>77</v>
      </c>
      <c r="C18" s="11" t="s">
        <v>78</v>
      </c>
      <c r="D18" s="11" t="s">
        <v>79</v>
      </c>
      <c r="E18" s="11" t="s">
        <v>80</v>
      </c>
    </row>
    <row r="19" spans="1:5" ht="15.75" customHeight="1">
      <c r="A19" s="11" t="s">
        <v>81</v>
      </c>
      <c r="B19" s="11" t="s">
        <v>82</v>
      </c>
      <c r="C19" s="11" t="s">
        <v>83</v>
      </c>
      <c r="D19" s="11" t="s">
        <v>84</v>
      </c>
      <c r="E19" s="11" t="s">
        <v>85</v>
      </c>
    </row>
    <row r="20" spans="1:5" ht="15.75" customHeight="1">
      <c r="A20" s="11" t="s">
        <v>86</v>
      </c>
      <c r="B20" s="11" t="s">
        <v>87</v>
      </c>
      <c r="C20" s="11" t="s">
        <v>88</v>
      </c>
      <c r="D20" s="11" t="s">
        <v>89</v>
      </c>
      <c r="E20" s="11" t="s">
        <v>90</v>
      </c>
    </row>
    <row r="21" spans="1:5" ht="15.75" customHeight="1">
      <c r="A21" s="11" t="s">
        <v>91</v>
      </c>
      <c r="B21" s="11" t="s">
        <v>92</v>
      </c>
      <c r="C21" s="11" t="s">
        <v>93</v>
      </c>
      <c r="D21" s="11" t="s">
        <v>94</v>
      </c>
      <c r="E21" s="11" t="s">
        <v>95</v>
      </c>
    </row>
    <row r="22" spans="1:5" ht="15.75" customHeight="1">
      <c r="A22" s="11" t="s">
        <v>96</v>
      </c>
      <c r="B22" s="11" t="s">
        <v>97</v>
      </c>
      <c r="C22" s="11" t="s">
        <v>98</v>
      </c>
      <c r="D22" s="11" t="s">
        <v>99</v>
      </c>
      <c r="E22" s="11" t="s">
        <v>100</v>
      </c>
    </row>
    <row r="23" spans="1:5" ht="15.75" customHeight="1">
      <c r="A23" s="11"/>
      <c r="B23" s="11"/>
      <c r="C23" s="11"/>
      <c r="D23" s="11"/>
      <c r="E23" s="11"/>
    </row>
    <row r="24" spans="1:5" ht="15.75" customHeight="1">
      <c r="A24" s="12"/>
      <c r="B24" s="12"/>
      <c r="C24" s="12"/>
      <c r="D24" s="12"/>
      <c r="E24" s="12"/>
    </row>
    <row r="25" spans="1:5" ht="15.75" customHeight="1">
      <c r="A25" s="12"/>
      <c r="B25" s="12"/>
      <c r="C25" s="12"/>
      <c r="D25" s="12"/>
      <c r="E25" s="12"/>
    </row>
    <row r="26" spans="1:5" ht="15.75" customHeight="1">
      <c r="A26" s="12"/>
      <c r="B26" s="12"/>
      <c r="C26" s="12"/>
      <c r="D26" s="12"/>
      <c r="E26" s="12"/>
    </row>
    <row r="27" spans="1:5" ht="15.75" customHeight="1"/>
    <row r="28" spans="1:5" ht="15.75" customHeight="1">
      <c r="A28" s="13">
        <f>IF('Agricultural Emissions'!$A$9='Hidden Sheet'!A3,1,0)</f>
        <v>0</v>
      </c>
    </row>
    <row r="29" spans="1:5" ht="15.75" customHeight="1">
      <c r="A29" s="13">
        <f>IF('Agricultural Emissions'!$A$9='Hidden Sheet'!A4,1,0)</f>
        <v>0</v>
      </c>
    </row>
    <row r="30" spans="1:5" ht="15.75" customHeight="1">
      <c r="A30" s="13">
        <f>IF('Agricultural Emissions'!$A$9='Hidden Sheet'!A5,1,0)</f>
        <v>0</v>
      </c>
    </row>
    <row r="31" spans="1:5" ht="15.75" customHeight="1">
      <c r="A31" s="13">
        <f>IF('Agricultural Emissions'!$A$9='Hidden Sheet'!A6,1,0)</f>
        <v>0</v>
      </c>
    </row>
    <row r="32" spans="1:5" ht="15.75" customHeight="1">
      <c r="A32" s="13">
        <f>IF('Agricultural Emissions'!$A$9='Hidden Sheet'!A7,1,0)</f>
        <v>0</v>
      </c>
    </row>
    <row r="33" spans="1:1" ht="15.75" customHeight="1">
      <c r="A33" s="13">
        <f>IF('Agricultural Emissions'!$A$9='Hidden Sheet'!A8,1,0)</f>
        <v>0</v>
      </c>
    </row>
    <row r="34" spans="1:1" ht="15.75" customHeight="1">
      <c r="A34" s="13">
        <f>IF('Agricultural Emissions'!$A$9='Hidden Sheet'!A9,1,0)</f>
        <v>0</v>
      </c>
    </row>
    <row r="35" spans="1:1" ht="15.75" customHeight="1">
      <c r="A35" s="13">
        <f>IF('Agricultural Emissions'!$A$9='Hidden Sheet'!A10,1,0)</f>
        <v>0</v>
      </c>
    </row>
    <row r="36" spans="1:1" ht="15.75" customHeight="1">
      <c r="A36" s="13">
        <f>IF('Agricultural Emissions'!$A$9='Hidden Sheet'!A11,1,0)</f>
        <v>0</v>
      </c>
    </row>
    <row r="37" spans="1:1" ht="15.75" customHeight="1">
      <c r="A37" s="13">
        <f>IF('Agricultural Emissions'!$A$9='Hidden Sheet'!A12,1,0)</f>
        <v>0</v>
      </c>
    </row>
    <row r="38" spans="1:1" ht="15.75" customHeight="1">
      <c r="A38" s="13">
        <f>IF('Agricultural Emissions'!$A$9='Hidden Sheet'!A13,1,0)</f>
        <v>0</v>
      </c>
    </row>
    <row r="39" spans="1:1" ht="15.75" customHeight="1">
      <c r="A39" s="13">
        <f>IF('Agricultural Emissions'!$A$9='Hidden Sheet'!A14,1,0)</f>
        <v>0</v>
      </c>
    </row>
    <row r="40" spans="1:1" ht="15.75" customHeight="1">
      <c r="A40" s="13">
        <f>IF('Agricultural Emissions'!$A$9='Hidden Sheet'!A15,1,0)</f>
        <v>0</v>
      </c>
    </row>
    <row r="41" spans="1:1" ht="15.75" customHeight="1">
      <c r="A41" s="13">
        <f>IF('Agricultural Emissions'!$A$9='Hidden Sheet'!A16,1,0)</f>
        <v>0</v>
      </c>
    </row>
    <row r="42" spans="1:1" ht="15.75" customHeight="1">
      <c r="A42" s="13">
        <f>IF('Agricultural Emissions'!$A$9='Hidden Sheet'!A17,1,0)</f>
        <v>0</v>
      </c>
    </row>
    <row r="43" spans="1:1" ht="15.75" customHeight="1">
      <c r="A43" s="13">
        <f>IF('Agricultural Emissions'!$A$9='Hidden Sheet'!A18,1,0)</f>
        <v>0</v>
      </c>
    </row>
    <row r="44" spans="1:1" ht="15.75" customHeight="1">
      <c r="A44" s="13">
        <f>IF('Agricultural Emissions'!$A$9='Hidden Sheet'!A19,1,0)</f>
        <v>0</v>
      </c>
    </row>
    <row r="45" spans="1:1" ht="15.75" customHeight="1">
      <c r="A45" s="13">
        <f>IF('Agricultural Emissions'!$A$9='Hidden Sheet'!A20,1,0)</f>
        <v>0</v>
      </c>
    </row>
    <row r="46" spans="1:1" ht="15.75" customHeight="1">
      <c r="A46" s="13">
        <f>IF('Agricultural Emissions'!$A$9='Hidden Sheet'!A21,1,0)</f>
        <v>0</v>
      </c>
    </row>
    <row r="47" spans="1:1" ht="15.75" customHeight="1">
      <c r="A47" s="13">
        <f>IF('Agricultural Emissions'!$A$9='Hidden Sheet'!A22,1,0)</f>
        <v>0</v>
      </c>
    </row>
    <row r="48" spans="1:1" ht="15.75" customHeight="1">
      <c r="A48" s="13">
        <f>IF('Agricultural Emissions'!$A$9='Hidden Sheet'!A23,1,0)</f>
        <v>1</v>
      </c>
    </row>
    <row r="49" spans="1:5" ht="15.75" customHeight="1">
      <c r="A49" s="13">
        <f>IF('Agricultural Emissions'!$A$9='Hidden Sheet'!A24,1,0)</f>
        <v>1</v>
      </c>
    </row>
    <row r="50" spans="1:5" ht="15.75" customHeight="1">
      <c r="A50" s="13">
        <f>IF('Agricultural Emissions'!$A$9='Hidden Sheet'!A25,1,0)</f>
        <v>1</v>
      </c>
    </row>
    <row r="51" spans="1:5" ht="15.75" customHeight="1">
      <c r="A51" s="13">
        <f>IF('Agricultural Emissions'!$A$9='Hidden Sheet'!A26,1,0)</f>
        <v>1</v>
      </c>
    </row>
    <row r="52" spans="1:5" ht="15.75" customHeight="1"/>
    <row r="53" spans="1:5" ht="15.75" customHeight="1">
      <c r="A53" s="13">
        <f>SUM(A28:A51)</f>
        <v>4</v>
      </c>
      <c r="B53" s="14">
        <f>_xlfn.IFS($A$28=1,B3,$A$29=1,B4,$A$30=1,B5, $A$31=1,B6,$A$32=1,B7,$A$33=1,B8,$A$34=1,B9,$A$35=1,B10,$A$36=1,B11,$A$37=1,B12,$A$38=1,B13,$A$39=1,B14,$A$40=1,B15,$A$41=1,B16,$A$42=1,B17,$A$43=1,B18,$A$44=1,B19,$A$45=1,B20,$A$46=1,B21,$A$47=1,B22,$A$48=1,B23,$A$49=1,B24,$A$50=1,B25,$A$51=1,B26)</f>
        <v>0</v>
      </c>
      <c r="C53" s="14">
        <f>_xlfn.IFS($A$28=1,C3,$A$29=1,C4,$A$30=1,C5, $A$31=1,C6,$A$32=1,C7,$A$33=1,C8,$A$34=1,C9,$A$35=1,C10,$A$36=1,C11,$A$37=1,C12,$A$38=1,C13,$A$39=1,C14,$A$40=1,C15,$A$41=1,C16,$A$42=1,C17,$A$43=1,C18,$A$44=1,C19,$A$45=1,C20,$A$46=1,C21,$A$47=1,C22,$A$48=1,C23,$A$49=1,C24,$A$50=1,C25,$A$51=1,C26)</f>
        <v>0</v>
      </c>
      <c r="D53" s="14">
        <f>_xlfn.IFS($A$28=1,D3,$A$29=1,D4,$A$30=1,D5, $A$31=1,D6,$A$32=1,D7,$A$33=1,D8,$A$34=1,D9,$A$35=1,D10,$A$36=1,D11,$A$37=1,D12,$A$38=1,D13,$A$39=1,D14,$A$40=1,D15,$A$41=1,D16,$A$42=1,D17,$A$43=1,D18,$A$44=1,D19,$A$45=1,D20,$A$46=1,D21,$A$47=1,D22,$A$48=1,D23,$A$49=1,D24,$A$50=1,D25,$A$51=1,D26)</f>
        <v>0</v>
      </c>
      <c r="E53" s="14">
        <f>_xlfn.IFS($A$28=1,E3,$A$29=1,E4,$A$30=1,E5, $A$31=1,E6,$A$32=1,E7,$A$33=1,E8,$A$34=1,E9,$A$35=1,E10,$A$36=1,E11,$A$37=1,E12,$A$38=1,E13,$A$39=1,E14,$A$40=1,E15,$A$41=1,E16,$A$42=1,E17,$A$43=1,E18,$A$44=1,E19,$A$45=1,E20,$A$46=1,E21,$A$47=1,E22,$A$48=1,E23,$A$49=1,E24,$A$50=1,E25,$A$51=1,E26)</f>
        <v>0</v>
      </c>
    </row>
    <row r="54" spans="1:5" ht="15.75" customHeight="1"/>
    <row r="55" spans="1:5" ht="15.75" customHeight="1"/>
    <row r="56" spans="1:5" ht="15.75" customHeight="1"/>
    <row r="57" spans="1:5" ht="15.75" customHeight="1"/>
    <row r="58" spans="1:5" ht="15.75" customHeight="1"/>
    <row r="59" spans="1:5" ht="15.75" customHeight="1"/>
    <row r="60" spans="1:5" ht="15.75" customHeight="1"/>
    <row r="61" spans="1:5" ht="15.75" customHeight="1"/>
    <row r="62" spans="1:5" ht="15.75" customHeight="1"/>
    <row r="63" spans="1:5" ht="15.75" customHeight="1"/>
    <row r="64" spans="1:5"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tabSelected="1" topLeftCell="A13" workbookViewId="0">
      <selection activeCell="A9" sqref="A9"/>
    </sheetView>
  </sheetViews>
  <sheetFormatPr defaultColWidth="11.25" defaultRowHeight="15" customHeight="1"/>
  <cols>
    <col min="1" max="1" width="191.6875" customWidth="1"/>
    <col min="2" max="26" width="10.6875" customWidth="1"/>
  </cols>
  <sheetData>
    <row r="1" spans="1:12" ht="85.5" customHeight="1">
      <c r="A1" s="20" t="s">
        <v>101</v>
      </c>
    </row>
    <row r="2" spans="1:12" ht="46.5" customHeight="1">
      <c r="A2" s="21"/>
    </row>
    <row r="3" spans="1:12" ht="51" customHeight="1">
      <c r="A3" s="22" t="s">
        <v>102</v>
      </c>
    </row>
    <row r="4" spans="1:12" ht="15.75" customHeight="1">
      <c r="A4" s="21"/>
    </row>
    <row r="5" spans="1:12" ht="15.75" customHeight="1">
      <c r="A5" s="21"/>
    </row>
    <row r="6" spans="1:12" ht="99" customHeight="1">
      <c r="A6" s="23"/>
    </row>
    <row r="7" spans="1:12" ht="35.25" customHeight="1">
      <c r="A7" s="15" t="s">
        <v>103</v>
      </c>
      <c r="B7" s="16"/>
      <c r="C7" s="16"/>
      <c r="D7" s="16"/>
      <c r="E7" s="16"/>
      <c r="F7" s="16"/>
      <c r="G7" s="16"/>
      <c r="H7" s="16"/>
      <c r="I7" s="16"/>
      <c r="J7" s="16"/>
      <c r="K7" s="16"/>
      <c r="L7" s="16"/>
    </row>
    <row r="8" spans="1:12" ht="54" customHeight="1">
      <c r="A8" s="17" t="s">
        <v>104</v>
      </c>
      <c r="B8" s="16"/>
      <c r="C8" s="16"/>
      <c r="D8" s="16"/>
      <c r="E8" s="16"/>
      <c r="F8" s="16"/>
      <c r="G8" s="16"/>
      <c r="H8" s="16"/>
      <c r="I8" s="16"/>
      <c r="J8" s="16"/>
      <c r="K8" s="16"/>
      <c r="L8" s="16"/>
    </row>
    <row r="9" spans="1:12" ht="75" customHeight="1">
      <c r="A9" s="18"/>
      <c r="B9" s="13"/>
      <c r="C9" s="13"/>
      <c r="D9" s="13"/>
      <c r="E9" s="13"/>
      <c r="F9" s="13"/>
      <c r="G9" s="13"/>
      <c r="H9" s="13"/>
      <c r="I9" s="13"/>
      <c r="J9" s="13"/>
      <c r="K9" s="13"/>
      <c r="L9" s="13"/>
    </row>
    <row r="10" spans="1:12" ht="47.25" customHeight="1">
      <c r="A10" s="17" t="s">
        <v>1</v>
      </c>
      <c r="B10" s="13"/>
      <c r="C10" s="13"/>
      <c r="D10" s="13"/>
      <c r="E10" s="13"/>
      <c r="F10" s="13"/>
      <c r="G10" s="13"/>
      <c r="H10" s="13"/>
      <c r="I10" s="13"/>
      <c r="J10" s="13"/>
      <c r="K10" s="13"/>
      <c r="L10" s="13"/>
    </row>
    <row r="11" spans="1:12" ht="93" customHeight="1">
      <c r="A11" s="18">
        <f>IF('Hidden Sheet'!$A$53&gt;0,'Hidden Sheet'!B53,"please complete first question above")</f>
        <v>0</v>
      </c>
      <c r="B11" s="13"/>
      <c r="C11" s="13"/>
      <c r="D11" s="13"/>
      <c r="E11" s="13"/>
      <c r="F11" s="13"/>
      <c r="G11" s="13"/>
      <c r="H11" s="13"/>
      <c r="I11" s="13"/>
      <c r="J11" s="13"/>
      <c r="K11" s="13"/>
      <c r="L11" s="13"/>
    </row>
    <row r="12" spans="1:12" ht="41.25" customHeight="1">
      <c r="A12" s="17" t="s">
        <v>105</v>
      </c>
    </row>
    <row r="13" spans="1:12" ht="102" customHeight="1">
      <c r="A13" s="18">
        <f>IF('Hidden Sheet'!$A$53&gt;0,'Hidden Sheet'!C53,"please complete first question above")</f>
        <v>0</v>
      </c>
    </row>
    <row r="14" spans="1:12" ht="38.25" customHeight="1">
      <c r="A14" s="17" t="s">
        <v>106</v>
      </c>
      <c r="B14" s="16"/>
      <c r="C14" s="16"/>
      <c r="D14" s="16"/>
      <c r="E14" s="16"/>
      <c r="F14" s="16"/>
      <c r="G14" s="16"/>
      <c r="H14" s="16"/>
      <c r="I14" s="16"/>
      <c r="J14" s="16"/>
      <c r="K14" s="16"/>
      <c r="L14" s="16"/>
    </row>
    <row r="15" spans="1:12" ht="105" customHeight="1">
      <c r="A15" s="18">
        <f>IF('Hidden Sheet'!$A$53&gt;0,'Hidden Sheet'!D53,"please complete first question above")</f>
        <v>0</v>
      </c>
    </row>
    <row r="16" spans="1:12" ht="27.75" customHeight="1">
      <c r="A16" s="17" t="s">
        <v>107</v>
      </c>
    </row>
    <row r="17" spans="1:12" ht="129" customHeight="1">
      <c r="A17" s="18">
        <f>IF('Hidden Sheet'!$A$53&gt;0,'Hidden Sheet'!E53,"please complete first question above")</f>
        <v>0</v>
      </c>
    </row>
    <row r="18" spans="1:12" ht="15.75" customHeight="1"/>
    <row r="19" spans="1:12" ht="15.75" customHeight="1">
      <c r="A19" s="19"/>
    </row>
    <row r="20" spans="1:12" ht="15.75" customHeight="1">
      <c r="A20" s="19"/>
    </row>
    <row r="21" spans="1:12" ht="15.75" customHeight="1"/>
    <row r="22" spans="1:12" ht="15.75" customHeight="1"/>
    <row r="23" spans="1:12" ht="15.75" customHeight="1"/>
    <row r="24" spans="1:12" ht="15.75" customHeight="1"/>
    <row r="25" spans="1:12" ht="15.75" customHeight="1"/>
    <row r="26" spans="1:12" ht="15.75" customHeight="1">
      <c r="A26" s="16"/>
      <c r="B26" s="16"/>
      <c r="C26" s="16"/>
      <c r="D26" s="16"/>
      <c r="E26" s="16"/>
      <c r="F26" s="16"/>
      <c r="G26" s="16"/>
      <c r="H26" s="16"/>
      <c r="I26" s="16"/>
      <c r="J26" s="16"/>
      <c r="K26" s="16"/>
      <c r="L26" s="16"/>
    </row>
    <row r="27" spans="1:12" ht="15.75" customHeight="1"/>
    <row r="28" spans="1:12" ht="15.75" customHeight="1"/>
    <row r="29" spans="1:12" ht="15.75" customHeight="1"/>
    <row r="30" spans="1:12" ht="15.75" customHeight="1"/>
    <row r="31" spans="1:12" ht="15.75" customHeight="1"/>
    <row r="32" spans="1:12" ht="15.75" customHeight="1"/>
    <row r="33" spans="1:12" ht="15.75" customHeight="1">
      <c r="A33" s="16"/>
      <c r="B33" s="16"/>
      <c r="C33" s="16"/>
      <c r="D33" s="16"/>
      <c r="E33" s="16"/>
      <c r="F33" s="16"/>
      <c r="G33" s="16"/>
      <c r="H33" s="16"/>
      <c r="I33" s="16"/>
      <c r="J33" s="16"/>
      <c r="K33" s="16"/>
      <c r="L33" s="16"/>
    </row>
    <row r="34" spans="1:12" ht="15.75" customHeight="1"/>
    <row r="35" spans="1:12" ht="15.75" customHeight="1"/>
    <row r="36" spans="1:12" ht="15.75" customHeight="1"/>
    <row r="37" spans="1:12" ht="15.75" customHeight="1"/>
    <row r="38" spans="1:12" ht="15.75" customHeight="1"/>
    <row r="39" spans="1:12" ht="15.75" customHeight="1"/>
    <row r="40" spans="1:12" ht="15.75" customHeight="1"/>
    <row r="41" spans="1:12" ht="15.75" customHeight="1"/>
    <row r="42" spans="1:12" ht="15.75" customHeight="1"/>
    <row r="43" spans="1:12" ht="15.75" customHeight="1"/>
    <row r="44" spans="1:12" ht="15.75" customHeight="1"/>
    <row r="45" spans="1:12" ht="15.75" customHeight="1"/>
    <row r="46" spans="1:12" ht="15.75" customHeight="1"/>
    <row r="47" spans="1:12" ht="15.75" customHeight="1"/>
    <row r="48" spans="1:12"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A1:A2"/>
    <mergeCell ref="A3:A6"/>
  </mergeCells>
  <dataValidations count="1">
    <dataValidation type="custom" allowBlank="1" showErrorMessage="1" sqref="B9:L11" xr:uid="{00000000-0002-0000-0100-000001000000}">
      <formula1>"'Hidden Sheet'!A3:A26"</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'Hidden Sheet'!$A$3:$A$22</xm:f>
          </x14:formula1>
          <xm:sqref>A9</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Hidden Sheet</vt:lpstr>
      <vt:lpstr>Agricultural Emissions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 Cox</dc:creator>
  <cp:lastModifiedBy>Jim Baird</cp:lastModifiedBy>
  <dcterms:created xsi:type="dcterms:W3CDTF">2024-11-08T22:50:09Z</dcterms:created>
  <dcterms:modified xsi:type="dcterms:W3CDTF">2025-01-27T20:22:41Z</dcterms:modified>
</cp:coreProperties>
</file>