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proje\Documents\Vaida_2024 04 16\Projektai\2022 projektai\CIRCLE 2\A2.3\Transport\Skotu pratimas\"/>
    </mc:Choice>
  </mc:AlternateContent>
  <xr:revisionPtr revIDLastSave="0" documentId="13_ncr:1_{9D8A5365-4162-45C1-97CA-E95F2A1FD588}" xr6:coauthVersionLast="36" xr6:coauthVersionMax="36" xr10:uidLastSave="{00000000-0000-0000-0000-000000000000}"/>
  <bookViews>
    <workbookView xWindow="0" yWindow="0" windowWidth="28800" windowHeight="11985" xr2:uid="{00000000-000D-0000-FFFF-FFFF00000000}"/>
  </bookViews>
  <sheets>
    <sheet name="Automobilio islaikymo islaidos" sheetId="1" r:id="rId1"/>
  </sheets>
  <calcPr calcId="191029"/>
  <extLst>
    <ext uri="GoogleSheetsCustomDataVersion2">
      <go:sheetsCustomData xmlns:go="http://customooxmlschemas.google.com/" r:id="rId5" roundtripDataChecksum="4FIkR2SoWxG/paeFN3A/OVzRBa/J+YxDFqzg2V551ko="/>
    </ext>
  </extLst>
</workbook>
</file>

<file path=xl/calcChain.xml><?xml version="1.0" encoding="utf-8"?>
<calcChain xmlns="http://schemas.openxmlformats.org/spreadsheetml/2006/main">
  <c r="C28" i="1" l="1"/>
  <c r="C29" i="1" s="1"/>
  <c r="C26" i="1"/>
</calcChain>
</file>

<file path=xl/sharedStrings.xml><?xml version="1.0" encoding="utf-8"?>
<sst xmlns="http://schemas.openxmlformats.org/spreadsheetml/2006/main" count="42" uniqueCount="38">
  <si>
    <t>Automobilio išlaikymo išlaidos ES metams</t>
  </si>
  <si>
    <t>Išlaidų rūšis</t>
  </si>
  <si>
    <t>BEV</t>
  </si>
  <si>
    <t>PHEV</t>
  </si>
  <si>
    <t>Benzinas</t>
  </si>
  <si>
    <t>Dyzelinis kuras</t>
  </si>
  <si>
    <t>Nusidėvėjimas</t>
  </si>
  <si>
    <t>Kelių mokesčiai</t>
  </si>
  <si>
    <t>Kuras / energija</t>
  </si>
  <si>
    <t>Draudimas</t>
  </si>
  <si>
    <t>Remontas, techninė priežiūra, padangos</t>
  </si>
  <si>
    <t>Palūkanos</t>
  </si>
  <si>
    <t>ES vidutinės mėnesio išlaidos automobiliui</t>
  </si>
  <si>
    <t xml:space="preserve">ES vidutinės metinės išlaidos automobiliui </t>
  </si>
  <si>
    <t>Vidutinis išmetamo CO2 kiekis (g CO2/km)</t>
  </si>
  <si>
    <t xml:space="preserve">Įkraunama hibridinė elektrinė transporto priemonė </t>
  </si>
  <si>
    <t>Akumuliatorinė elektrinė transporto priemonė</t>
  </si>
  <si>
    <t>Žemiau esančiuose geltonuose langeliuose pasirinkite tinkamiausią variantą ir sužinokite, kokios yra Jūsų metinės automobilio išlaidos finansiniu ir aplinkosauginiu aspektu:</t>
  </si>
  <si>
    <t>Jūsų automobilis</t>
  </si>
  <si>
    <t>Pasirinkite žemiau</t>
  </si>
  <si>
    <t>Ar žinojote?</t>
  </si>
  <si>
    <t>Kokiu automobiliu važinėjate? (pasirinkite iš išskleidžiamojo sąrašo)</t>
  </si>
  <si>
    <t>Pagal automobilių tipą 2023 m. ES įregistruoti nauji automobiliai pasiskirstė taip: 36,4% benzininiai automobiliai, 16,4% - dyzeliniai automobiliai, 12,1% - elektriniai automobiliai su baterija, 9,4% - įkraunami hibridiniai automobiliai, 22,6% - hibridiniai automobiliai (patys gamina energiją efektyviai važiuodami, tokiu būdu kraudami nedidelės talpos įmontuotą bateriją, tačiau jie nėra įkraunami prijungus prie išorinio įkroviklio).</t>
  </si>
  <si>
    <t>Vidutinė metinė šio tipo automobilio kaina yra...</t>
  </si>
  <si>
    <t>Jei turite visureigį arba sedaną, suma gali būti didesnė. Ši vertė apskaičiuota pagal ES vidutinio dydžio kompaktišką automobilį.</t>
  </si>
  <si>
    <t>Kiek kilometrų per metus nuvažiuojate? (įveskite skaičių)</t>
  </si>
  <si>
    <t>Ar žinote, kad jei dirbsite nuotoliniu būdu 2 dienas penkių darbo dienų savaitėje, galite 40 proc. sumažinti į darbą ir atgal vykstančių transporto priemonių išmetamų teršalų kiekį?</t>
  </si>
  <si>
    <t>Vidutinis metinis jūsų automobilio išmetamo CO2 kiekis (g CO2)</t>
  </si>
  <si>
    <t>Tiek medžių reikia kasmet pasodinti, kad būtų absorbuotas Jūsų automobilio per metus išmetamas CO2 kiekis...</t>
  </si>
  <si>
    <t xml:space="preserve">Paskaičiavimas pagrįstas tuo, kad vienas naujai pasodintas medis per metus sugeria vidutiniškai 10 kg CO2. Sodinukai sugeria gerokai mažiau CO2 nei suaugęs medis. Apskaičiuota, kad per pirmuosius 20 metų jis sugers 10 kg CO2 per metus. Suaugę sveiki medžiai per metus sugeria iki 21 kg CO2. Šis kiekis gali skirtis priklausomai nuo medžio dydžio ir rūšies. </t>
  </si>
  <si>
    <t>Ar turite galimybę pasinaudoti viešuoju transportu? (pasirinkite iš išskleidžiamojo sąrašo)</t>
  </si>
  <si>
    <t>Ar žinote, kad mėnesiniai miesto viešojo transporto bilietai visoje ES kainuoja nuo 0 iki 130 eurų per mėnesį arba nuo 0 iki 1560 eurų per metus? Tvarus keliavimas yra ne tik ekologiškas, bet ir ekonomiškas.</t>
  </si>
  <si>
    <t xml:space="preserve">*Atkreipkite dėmesį, kad elektromobilių pradinės išlaidos yra didesnės nei kitų tipų automobilių, tačiau eksploatacijos išlaidos yra mažesnės.        </t>
  </si>
  <si>
    <t>*Atkreipkite dėmesį, kad į šią sumą neįskaičiuotos automobilių stovėjimo išlaidos, kelių mokesčiai, vairuotojo pažymėjimas, techninė apžiūra (jei taikoma) ir kitos išlaidos.</t>
  </si>
  <si>
    <t xml:space="preserve">Tai pagrįsta „LeasePlan Car Cost Index 2022“ vidutinio dydžio automobilių duomenimis. AA metinis automobilių išlaidų indeksas 2019 m., SEAI Airija.        </t>
  </si>
  <si>
    <t xml:space="preserve">*Pažymėtina, kad vidutinė transporto priemonių išmetamųjų teršalų emisija pateikiama remiantis Europos aplinkos agentūros ir SEAI duomenimis        </t>
  </si>
  <si>
    <t>* 2023 m. ES vidutinis automobilių tipų skaičius pateiktas remiantis „ACEA Europan Automobile Manufacturers' Association“ duomenimis</t>
  </si>
  <si>
    <t xml:space="preserve">*Duomenys dėl medžių anglies dioksido absorbciją pateikiami iš „OneTreePlanted.Org“ ir „Viessmann UK“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</si>
</sst>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0" x14ac:knownFonts="1">
    <font>
      <sz val="12"/>
      <color theme="1"/>
      <name val="Calibri"/>
      <scheme val="minor"/>
    </font>
    <font>
      <sz val="12"/>
      <color theme="1"/>
      <name val="Calibri"/>
    </font>
    <font>
      <sz val="12"/>
      <name val="Calibri"/>
    </font>
    <font>
      <b/>
      <sz val="20"/>
      <color theme="1"/>
      <name val="Calibri"/>
    </font>
    <font>
      <b/>
      <sz val="12"/>
      <color theme="1"/>
      <name val="Calibri"/>
    </font>
    <font>
      <b/>
      <sz val="18"/>
      <color theme="1"/>
      <name val="Calibri"/>
    </font>
    <font>
      <sz val="18"/>
      <color theme="1"/>
      <name val="Calibri"/>
    </font>
    <font>
      <sz val="15"/>
      <color theme="1"/>
      <name val="Calibri"/>
    </font>
    <font>
      <b/>
      <sz val="19"/>
      <color theme="1"/>
      <name val="Calibri"/>
    </font>
    <font>
      <sz val="16"/>
      <color theme="1"/>
      <name val="Calibri"/>
    </font>
  </fonts>
  <fills count="9">
    <fill>
      <patternFill patternType="none"/>
    </fill>
    <fill>
      <patternFill patternType="gray125"/>
    </fill>
    <fill>
      <patternFill patternType="solid">
        <fgColor rgb="FFFFDAAF"/>
        <bgColor rgb="FFFFDAAF"/>
      </patternFill>
    </fill>
    <fill>
      <patternFill patternType="solid">
        <fgColor rgb="FFDEEAF6"/>
        <bgColor rgb="FFDEEAF6"/>
      </patternFill>
    </fill>
    <fill>
      <patternFill patternType="solid">
        <fgColor rgb="FFFEF2CB"/>
        <bgColor rgb="FFFEF2CB"/>
      </patternFill>
    </fill>
    <fill>
      <patternFill patternType="solid">
        <fgColor rgb="FFB4A7D6"/>
        <bgColor rgb="FFB4A7D6"/>
      </patternFill>
    </fill>
    <fill>
      <patternFill patternType="solid">
        <fgColor rgb="FFA8D08D"/>
        <bgColor rgb="FFA8D08D"/>
      </patternFill>
    </fill>
    <fill>
      <patternFill patternType="solid">
        <fgColor rgb="FFC5E0B3"/>
        <bgColor rgb="FFC5E0B3"/>
      </patternFill>
    </fill>
    <fill>
      <patternFill patternType="solid">
        <fgColor rgb="FFFFE598"/>
        <bgColor rgb="FFFFE598"/>
      </patternFill>
    </fill>
  </fills>
  <borders count="1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7">
    <xf numFmtId="0" fontId="0" fillId="0" borderId="0" xfId="0" applyFont="1" applyAlignment="1"/>
    <xf numFmtId="0" fontId="4" fillId="0" borderId="0" xfId="0" applyFont="1"/>
    <xf numFmtId="0" fontId="5" fillId="0" borderId="9" xfId="0" applyFont="1" applyBorder="1"/>
    <xf numFmtId="0" fontId="5" fillId="0" borderId="9" xfId="0" applyFont="1" applyBorder="1" applyAlignment="1">
      <alignment horizontal="center"/>
    </xf>
    <xf numFmtId="0" fontId="6" fillId="3" borderId="10" xfId="0" applyFont="1" applyFill="1" applyBorder="1"/>
    <xf numFmtId="9" fontId="6" fillId="3" borderId="10" xfId="0" applyNumberFormat="1" applyFont="1" applyFill="1" applyBorder="1" applyAlignment="1">
      <alignment horizontal="center"/>
    </xf>
    <xf numFmtId="0" fontId="6" fillId="3" borderId="11" xfId="0" applyFont="1" applyFill="1" applyBorder="1"/>
    <xf numFmtId="9" fontId="6" fillId="3" borderId="11" xfId="0" applyNumberFormat="1" applyFont="1" applyFill="1" applyBorder="1" applyAlignment="1">
      <alignment horizontal="center"/>
    </xf>
    <xf numFmtId="0" fontId="6" fillId="4" borderId="9" xfId="0" applyFont="1" applyFill="1" applyBorder="1"/>
    <xf numFmtId="164" fontId="6" fillId="4" borderId="9" xfId="0" applyNumberFormat="1" applyFont="1" applyFill="1" applyBorder="1" applyAlignment="1">
      <alignment horizontal="center"/>
    </xf>
    <xf numFmtId="2" fontId="6" fillId="4" borderId="9" xfId="0" applyNumberFormat="1" applyFont="1" applyFill="1" applyBorder="1" applyAlignment="1">
      <alignment horizontal="center"/>
    </xf>
    <xf numFmtId="2" fontId="6" fillId="4" borderId="12" xfId="0" applyNumberFormat="1" applyFont="1" applyFill="1" applyBorder="1" applyAlignment="1">
      <alignment horizontal="center"/>
    </xf>
    <xf numFmtId="0" fontId="1" fillId="0" borderId="13" xfId="0" applyFont="1" applyBorder="1"/>
    <xf numFmtId="0" fontId="1" fillId="0" borderId="0" xfId="0" applyFont="1"/>
    <xf numFmtId="0" fontId="6" fillId="2" borderId="9" xfId="0" applyFont="1" applyFill="1" applyBorder="1" applyAlignment="1">
      <alignment vertical="center"/>
    </xf>
    <xf numFmtId="0" fontId="7" fillId="3" borderId="9" xfId="0" applyFont="1" applyFill="1" applyBorder="1" applyAlignment="1">
      <alignment vertical="top" wrapText="1"/>
    </xf>
    <xf numFmtId="0" fontId="7" fillId="0" borderId="0" xfId="0" applyFont="1"/>
    <xf numFmtId="0" fontId="1" fillId="0" borderId="3" xfId="0" applyFont="1" applyBorder="1"/>
    <xf numFmtId="0" fontId="5" fillId="6" borderId="9" xfId="0" applyFont="1" applyFill="1" applyBorder="1" applyAlignment="1">
      <alignment horizontal="center" vertical="center"/>
    </xf>
    <xf numFmtId="0" fontId="1" fillId="0" borderId="0" xfId="0" applyFont="1" applyAlignment="1">
      <alignment vertical="center"/>
    </xf>
    <xf numFmtId="0" fontId="6" fillId="8" borderId="9" xfId="0" applyFont="1" applyFill="1" applyBorder="1" applyAlignment="1">
      <alignment horizontal="right"/>
    </xf>
    <xf numFmtId="164" fontId="6" fillId="7" borderId="9" xfId="0" applyNumberFormat="1" applyFont="1" applyFill="1" applyBorder="1"/>
    <xf numFmtId="3" fontId="6" fillId="8" borderId="9" xfId="0" applyNumberFormat="1" applyFont="1" applyFill="1" applyBorder="1" applyAlignment="1"/>
    <xf numFmtId="0" fontId="6" fillId="7" borderId="9" xfId="0" applyFont="1" applyFill="1" applyBorder="1"/>
    <xf numFmtId="0" fontId="6" fillId="8" borderId="9" xfId="0" applyFont="1" applyFill="1" applyBorder="1" applyAlignment="1">
      <alignment horizontal="right"/>
    </xf>
    <xf numFmtId="0" fontId="7" fillId="0" borderId="0" xfId="0" applyFont="1" applyAlignment="1">
      <alignment vertical="top"/>
    </xf>
    <xf numFmtId="0" fontId="7" fillId="7" borderId="17" xfId="0" applyFont="1" applyFill="1" applyBorder="1" applyAlignment="1">
      <alignment horizontal="left" vertical="top" wrapText="1"/>
    </xf>
    <xf numFmtId="0" fontId="2" fillId="0" borderId="18" xfId="0" applyFont="1" applyBorder="1"/>
    <xf numFmtId="0" fontId="1" fillId="0" borderId="1" xfId="0" applyFont="1" applyBorder="1" applyAlignment="1">
      <alignment horizontal="center"/>
    </xf>
    <xf numFmtId="0" fontId="2" fillId="0" borderId="2" xfId="0" applyFont="1" applyBorder="1"/>
    <xf numFmtId="0" fontId="2" fillId="0" borderId="3" xfId="0" applyFont="1" applyBorder="1"/>
    <xf numFmtId="0" fontId="0" fillId="0" borderId="0" xfId="0" applyFont="1" applyAlignment="1"/>
    <xf numFmtId="0" fontId="2" fillId="0" borderId="4" xfId="0" applyFont="1" applyBorder="1"/>
    <xf numFmtId="0" fontId="2" fillId="0" borderId="5" xfId="0" applyFont="1" applyBorder="1"/>
    <xf numFmtId="0" fontId="3" fillId="2" borderId="1" xfId="0" applyFont="1" applyFill="1" applyBorder="1" applyAlignment="1">
      <alignment horizontal="center" vertical="center"/>
    </xf>
    <xf numFmtId="0" fontId="2" fillId="0" borderId="6" xfId="0" applyFont="1" applyBorder="1"/>
    <xf numFmtId="0" fontId="2" fillId="0" borderId="7" xfId="0" applyFont="1" applyBorder="1"/>
    <xf numFmtId="0" fontId="2" fillId="0" borderId="8" xfId="0" applyFont="1" applyBorder="1"/>
    <xf numFmtId="0" fontId="8" fillId="5" borderId="14" xfId="0" applyFont="1" applyFill="1" applyBorder="1" applyAlignment="1">
      <alignment wrapText="1"/>
    </xf>
    <xf numFmtId="0" fontId="2" fillId="0" borderId="15" xfId="0" applyFont="1" applyBorder="1"/>
    <xf numFmtId="0" fontId="2" fillId="0" borderId="16" xfId="0" applyFont="1" applyBorder="1"/>
    <xf numFmtId="0" fontId="5" fillId="6" borderId="17" xfId="0" applyFont="1" applyFill="1" applyBorder="1" applyAlignment="1">
      <alignment horizontal="center" vertical="center"/>
    </xf>
    <xf numFmtId="0" fontId="6" fillId="7" borderId="17" xfId="0" applyFont="1" applyFill="1" applyBorder="1" applyAlignment="1">
      <alignment horizontal="left" vertical="top" wrapText="1"/>
    </xf>
    <xf numFmtId="0" fontId="9" fillId="0" borderId="3" xfId="0" applyFont="1" applyBorder="1"/>
    <xf numFmtId="0" fontId="9" fillId="0" borderId="3" xfId="0" applyFont="1" applyBorder="1" applyAlignment="1">
      <alignment wrapText="1"/>
    </xf>
    <xf numFmtId="0" fontId="9" fillId="0" borderId="0" xfId="0" applyFont="1" applyAlignment="1">
      <alignment horizontal="left"/>
    </xf>
    <xf numFmtId="0" fontId="9" fillId="0" borderId="0" xfId="0" applyFont="1"/>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3562350</xdr:colOff>
      <xdr:row>0</xdr:row>
      <xdr:rowOff>47625</xdr:rowOff>
    </xdr:from>
    <xdr:ext cx="6619875" cy="1190625"/>
    <xdr:pic>
      <xdr:nvPicPr>
        <xdr:cNvPr id="2" name="image1.png" title="Vaizdas">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FFFF"/>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election activeCell="G13" sqref="G13"/>
    </sheetView>
  </sheetViews>
  <sheetFormatPr defaultColWidth="11.25" defaultRowHeight="15" customHeight="1" x14ac:dyDescent="0.25"/>
  <cols>
    <col min="1" max="1" width="53.5" customWidth="1"/>
    <col min="2" max="2" width="28" customWidth="1"/>
    <col min="3" max="3" width="25" customWidth="1"/>
    <col min="4" max="4" width="26.875" customWidth="1"/>
    <col min="5" max="5" width="27.125" customWidth="1"/>
    <col min="6" max="6" width="10.5" customWidth="1"/>
    <col min="7" max="7" width="29" customWidth="1"/>
    <col min="8" max="26" width="10.5" customWidth="1"/>
  </cols>
  <sheetData>
    <row r="1" spans="1:26" ht="24.75" customHeight="1" x14ac:dyDescent="0.25">
      <c r="A1" s="28"/>
      <c r="B1" s="29"/>
      <c r="C1" s="29"/>
      <c r="D1" s="29"/>
      <c r="E1" s="29"/>
    </row>
    <row r="2" spans="1:26" ht="15.75" customHeight="1" x14ac:dyDescent="0.25">
      <c r="A2" s="30"/>
      <c r="B2" s="31"/>
      <c r="C2" s="31"/>
      <c r="D2" s="31"/>
      <c r="E2" s="31"/>
    </row>
    <row r="3" spans="1:26" ht="15.75" customHeight="1" x14ac:dyDescent="0.25">
      <c r="A3" s="30"/>
      <c r="B3" s="31"/>
      <c r="C3" s="31"/>
      <c r="D3" s="31"/>
      <c r="E3" s="31"/>
    </row>
    <row r="4" spans="1:26" ht="15.75" customHeight="1" x14ac:dyDescent="0.25">
      <c r="A4" s="30"/>
      <c r="B4" s="31"/>
      <c r="C4" s="31"/>
      <c r="D4" s="31"/>
      <c r="E4" s="31"/>
    </row>
    <row r="5" spans="1:26" ht="31.5" customHeight="1" x14ac:dyDescent="0.25">
      <c r="A5" s="32"/>
      <c r="B5" s="33"/>
      <c r="C5" s="33"/>
      <c r="D5" s="33"/>
      <c r="E5" s="33"/>
    </row>
    <row r="6" spans="1:26" ht="15.75" customHeight="1" x14ac:dyDescent="0.25">
      <c r="A6" s="34" t="s">
        <v>0</v>
      </c>
      <c r="B6" s="29"/>
      <c r="C6" s="29"/>
      <c r="D6" s="29"/>
      <c r="E6" s="35"/>
      <c r="H6" s="1"/>
    </row>
    <row r="7" spans="1:26" ht="15.75" customHeight="1" x14ac:dyDescent="0.25">
      <c r="A7" s="30"/>
      <c r="B7" s="31"/>
      <c r="C7" s="31"/>
      <c r="D7" s="31"/>
      <c r="E7" s="36"/>
    </row>
    <row r="8" spans="1:26" ht="30" customHeight="1" x14ac:dyDescent="0.25">
      <c r="A8" s="32"/>
      <c r="B8" s="33"/>
      <c r="C8" s="33"/>
      <c r="D8" s="33"/>
      <c r="E8" s="37"/>
    </row>
    <row r="9" spans="1:26" ht="27.75" customHeight="1" x14ac:dyDescent="0.35">
      <c r="A9" s="2" t="s">
        <v>1</v>
      </c>
      <c r="B9" s="3" t="s">
        <v>2</v>
      </c>
      <c r="C9" s="3" t="s">
        <v>3</v>
      </c>
      <c r="D9" s="3" t="s">
        <v>4</v>
      </c>
      <c r="E9" s="3" t="s">
        <v>5</v>
      </c>
      <c r="F9" s="1"/>
      <c r="G9" s="1"/>
      <c r="H9" s="1"/>
      <c r="I9" s="1"/>
      <c r="J9" s="1"/>
      <c r="K9" s="1"/>
      <c r="L9" s="1"/>
      <c r="M9" s="1"/>
      <c r="N9" s="1"/>
      <c r="O9" s="1"/>
      <c r="P9" s="1"/>
      <c r="Q9" s="1"/>
      <c r="R9" s="1"/>
      <c r="S9" s="1"/>
      <c r="T9" s="1"/>
      <c r="U9" s="1"/>
      <c r="V9" s="1"/>
      <c r="W9" s="1"/>
      <c r="X9" s="1"/>
      <c r="Y9" s="1"/>
      <c r="Z9" s="1"/>
    </row>
    <row r="10" spans="1:26" ht="27.75" customHeight="1" x14ac:dyDescent="0.35">
      <c r="A10" s="4" t="s">
        <v>6</v>
      </c>
      <c r="B10" s="5">
        <v>0.5</v>
      </c>
      <c r="C10" s="5">
        <v>0.45</v>
      </c>
      <c r="D10" s="5">
        <v>0.42</v>
      </c>
      <c r="E10" s="5">
        <v>0.39</v>
      </c>
    </row>
    <row r="11" spans="1:26" ht="27.75" customHeight="1" x14ac:dyDescent="0.35">
      <c r="A11" s="6" t="s">
        <v>7</v>
      </c>
      <c r="B11" s="7">
        <v>0.01</v>
      </c>
      <c r="C11" s="7">
        <v>0.02</v>
      </c>
      <c r="D11" s="7">
        <v>0.03</v>
      </c>
      <c r="E11" s="7">
        <v>0.04</v>
      </c>
    </row>
    <row r="12" spans="1:26" ht="27.75" customHeight="1" x14ac:dyDescent="0.35">
      <c r="A12" s="6" t="s">
        <v>8</v>
      </c>
      <c r="B12" s="7">
        <v>0.15</v>
      </c>
      <c r="C12" s="7">
        <v>0.23</v>
      </c>
      <c r="D12" s="7">
        <v>0.23</v>
      </c>
      <c r="E12" s="7">
        <v>0.28000000000000003</v>
      </c>
    </row>
    <row r="13" spans="1:26" ht="27.75" customHeight="1" x14ac:dyDescent="0.35">
      <c r="A13" s="6" t="s">
        <v>9</v>
      </c>
      <c r="B13" s="7">
        <v>0.1</v>
      </c>
      <c r="C13" s="7">
        <v>0.09</v>
      </c>
      <c r="D13" s="7">
        <v>0.09</v>
      </c>
      <c r="E13" s="7">
        <v>0.09</v>
      </c>
    </row>
    <row r="14" spans="1:26" ht="27.75" customHeight="1" x14ac:dyDescent="0.35">
      <c r="A14" s="6" t="s">
        <v>10</v>
      </c>
      <c r="B14" s="7">
        <v>0.11</v>
      </c>
      <c r="C14" s="7">
        <v>0.1</v>
      </c>
      <c r="D14" s="7">
        <v>0.11</v>
      </c>
      <c r="E14" s="7">
        <v>0.11</v>
      </c>
    </row>
    <row r="15" spans="1:26" ht="27.75" customHeight="1" x14ac:dyDescent="0.35">
      <c r="A15" s="6" t="s">
        <v>11</v>
      </c>
      <c r="B15" s="7">
        <v>0.13</v>
      </c>
      <c r="C15" s="7">
        <v>0.12</v>
      </c>
      <c r="D15" s="7">
        <v>0.11</v>
      </c>
      <c r="E15" s="7">
        <v>0.1</v>
      </c>
    </row>
    <row r="16" spans="1:26" ht="27.75" customHeight="1" x14ac:dyDescent="0.35">
      <c r="A16" s="8" t="s">
        <v>12</v>
      </c>
      <c r="B16" s="9">
        <v>895.18</v>
      </c>
      <c r="C16" s="9">
        <v>1079.81</v>
      </c>
      <c r="D16" s="9">
        <v>913.91</v>
      </c>
      <c r="E16" s="9">
        <v>988.04</v>
      </c>
    </row>
    <row r="17" spans="1:26" ht="27.75" customHeight="1" x14ac:dyDescent="0.35">
      <c r="A17" s="8" t="s">
        <v>13</v>
      </c>
      <c r="B17" s="9">
        <v>10742.18</v>
      </c>
      <c r="C17" s="9">
        <v>12957.81</v>
      </c>
      <c r="D17" s="9">
        <v>10966.9</v>
      </c>
      <c r="E17" s="9">
        <v>11856.54</v>
      </c>
    </row>
    <row r="18" spans="1:26" ht="27.75" customHeight="1" x14ac:dyDescent="0.35">
      <c r="A18" s="8" t="s">
        <v>14</v>
      </c>
      <c r="B18" s="10">
        <v>60</v>
      </c>
      <c r="C18" s="10">
        <v>86.7</v>
      </c>
      <c r="D18" s="11">
        <v>127.6</v>
      </c>
      <c r="E18" s="10">
        <v>120</v>
      </c>
    </row>
    <row r="19" spans="1:26" ht="15.75" customHeight="1" x14ac:dyDescent="0.25">
      <c r="A19" s="12"/>
      <c r="B19" s="13"/>
      <c r="C19" s="13"/>
      <c r="D19" s="13"/>
      <c r="E19" s="13"/>
    </row>
    <row r="20" spans="1:26" ht="39.75" customHeight="1" x14ac:dyDescent="0.3">
      <c r="A20" s="14" t="s">
        <v>3</v>
      </c>
      <c r="B20" s="15" t="s">
        <v>15</v>
      </c>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ht="37.5" customHeight="1" x14ac:dyDescent="0.3">
      <c r="A21" s="14" t="s">
        <v>2</v>
      </c>
      <c r="B21" s="15" t="s">
        <v>16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ht="15.75" customHeight="1" x14ac:dyDescent="0.25">
      <c r="A22" s="17"/>
      <c r="B22" s="13"/>
      <c r="C22" s="13"/>
      <c r="D22" s="13"/>
      <c r="E22" s="13"/>
    </row>
    <row r="23" spans="1:26" ht="51.75" customHeight="1" x14ac:dyDescent="0.4">
      <c r="A23" s="38" t="s">
        <v>17</v>
      </c>
      <c r="B23" s="39"/>
      <c r="C23" s="39"/>
      <c r="D23" s="39"/>
      <c r="E23" s="40"/>
    </row>
    <row r="24" spans="1:26" ht="32.25" customHeight="1" x14ac:dyDescent="0.25">
      <c r="A24" s="41" t="s">
        <v>18</v>
      </c>
      <c r="B24" s="27"/>
      <c r="C24" s="18" t="s">
        <v>19</v>
      </c>
      <c r="D24" s="41" t="s">
        <v>20</v>
      </c>
      <c r="E24" s="27"/>
      <c r="F24" s="19"/>
      <c r="G24" s="19"/>
      <c r="H24" s="19"/>
      <c r="I24" s="19"/>
      <c r="J24" s="19"/>
      <c r="K24" s="19"/>
      <c r="L24" s="19"/>
      <c r="M24" s="19"/>
      <c r="N24" s="19"/>
      <c r="O24" s="19"/>
      <c r="P24" s="19"/>
      <c r="Q24" s="19"/>
      <c r="R24" s="19"/>
      <c r="S24" s="19"/>
      <c r="T24" s="19"/>
      <c r="U24" s="19"/>
      <c r="V24" s="19"/>
      <c r="W24" s="19"/>
      <c r="X24" s="19"/>
      <c r="Y24" s="19"/>
      <c r="Z24" s="19"/>
    </row>
    <row r="25" spans="1:26" ht="198.75" customHeight="1" x14ac:dyDescent="0.35">
      <c r="A25" s="42" t="s">
        <v>21</v>
      </c>
      <c r="B25" s="27"/>
      <c r="C25" s="20" t="s">
        <v>4</v>
      </c>
      <c r="D25" s="26" t="s">
        <v>22</v>
      </c>
      <c r="E25" s="27"/>
    </row>
    <row r="26" spans="1:26" ht="66.75" customHeight="1" x14ac:dyDescent="0.35">
      <c r="A26" s="42" t="s">
        <v>23</v>
      </c>
      <c r="B26" s="27"/>
      <c r="C26" s="21">
        <f>_xlfn.IFS(C25="BEV",B17, C25="PHEV",C17, C25="Benzinas",D17, C25="Dyzelinis kuras",E17)</f>
        <v>10966.9</v>
      </c>
      <c r="D26" s="26" t="s">
        <v>24</v>
      </c>
      <c r="E26" s="27"/>
    </row>
    <row r="27" spans="1:26" ht="81" customHeight="1" x14ac:dyDescent="0.35">
      <c r="A27" s="42" t="s">
        <v>25</v>
      </c>
      <c r="B27" s="27"/>
      <c r="C27" s="22">
        <v>7</v>
      </c>
      <c r="D27" s="26" t="s">
        <v>26</v>
      </c>
      <c r="E27" s="27"/>
    </row>
    <row r="28" spans="1:26" ht="59.25" customHeight="1" x14ac:dyDescent="0.35">
      <c r="A28" s="42" t="s">
        <v>27</v>
      </c>
      <c r="B28" s="27"/>
      <c r="C28" s="23">
        <f>_xlfn.IFS(C25="BEV",B18*C27, C25="PHEV",C18*C27, C25="Benzinas",D18*C27, C25="Dyzelinis kuras",E18*C27)</f>
        <v>893.19999999999993</v>
      </c>
      <c r="D28" s="26" t="s">
        <v>24</v>
      </c>
      <c r="E28" s="27"/>
    </row>
    <row r="29" spans="1:26" ht="160.5" customHeight="1" x14ac:dyDescent="0.35">
      <c r="A29" s="42" t="s">
        <v>28</v>
      </c>
      <c r="B29" s="27"/>
      <c r="C29" s="23">
        <f>C28/1000/10</f>
        <v>8.9319999999999983E-2</v>
      </c>
      <c r="D29" s="26" t="s">
        <v>29</v>
      </c>
      <c r="E29" s="27"/>
    </row>
    <row r="30" spans="1:26" ht="100.5" customHeight="1" x14ac:dyDescent="0.35">
      <c r="A30" s="42" t="s">
        <v>30</v>
      </c>
      <c r="B30" s="27"/>
      <c r="C30" s="24"/>
      <c r="D30" s="26" t="s">
        <v>31</v>
      </c>
      <c r="E30" s="27"/>
    </row>
    <row r="31" spans="1:26" ht="15.75" customHeight="1" x14ac:dyDescent="0.25">
      <c r="A31" s="17"/>
      <c r="B31" s="13"/>
      <c r="D31" s="25"/>
      <c r="E31" s="25"/>
    </row>
    <row r="32" spans="1:26" ht="15.75" customHeight="1" x14ac:dyDescent="0.25">
      <c r="A32" s="17"/>
      <c r="B32" s="13"/>
      <c r="C32" s="13"/>
    </row>
    <row r="33" spans="1:5" ht="15.75" customHeight="1" x14ac:dyDescent="0.25">
      <c r="A33" s="17"/>
      <c r="B33" s="13"/>
      <c r="C33" s="13"/>
    </row>
    <row r="34" spans="1:5" ht="15.75" customHeight="1" x14ac:dyDescent="0.25">
      <c r="A34" s="17"/>
      <c r="B34" s="13"/>
      <c r="C34" s="13"/>
    </row>
    <row r="35" spans="1:5" ht="20.25" customHeight="1" x14ac:dyDescent="0.35">
      <c r="A35" s="43" t="s">
        <v>32</v>
      </c>
      <c r="B35" s="31"/>
      <c r="C35" s="31"/>
      <c r="D35" s="31"/>
      <c r="E35" s="31"/>
    </row>
    <row r="36" spans="1:5" ht="42.75" customHeight="1" x14ac:dyDescent="0.35">
      <c r="A36" s="44" t="s">
        <v>33</v>
      </c>
      <c r="B36" s="31"/>
      <c r="C36" s="31"/>
      <c r="D36" s="31"/>
      <c r="E36" s="31"/>
    </row>
    <row r="37" spans="1:5" ht="20.25" customHeight="1" x14ac:dyDescent="0.35">
      <c r="A37" s="45" t="s">
        <v>34</v>
      </c>
      <c r="B37" s="31"/>
      <c r="C37" s="31"/>
      <c r="D37" s="31"/>
      <c r="E37" s="31"/>
    </row>
    <row r="38" spans="1:5" ht="20.25" customHeight="1" x14ac:dyDescent="0.35">
      <c r="A38" s="46" t="s">
        <v>35</v>
      </c>
      <c r="B38" s="31"/>
      <c r="C38" s="31"/>
      <c r="D38" s="31"/>
      <c r="E38" s="31"/>
    </row>
    <row r="39" spans="1:5" ht="20.25" customHeight="1" x14ac:dyDescent="0.35">
      <c r="A39" s="46" t="s">
        <v>36</v>
      </c>
      <c r="B39" s="31"/>
      <c r="C39" s="31"/>
      <c r="D39" s="31"/>
      <c r="E39" s="31"/>
    </row>
    <row r="40" spans="1:5" ht="20.25" customHeight="1" x14ac:dyDescent="0.35">
      <c r="A40" s="46" t="s">
        <v>37</v>
      </c>
      <c r="B40" s="31"/>
      <c r="C40" s="31"/>
      <c r="D40" s="31"/>
      <c r="E40" s="31"/>
    </row>
    <row r="41" spans="1:5" ht="15.75" customHeight="1" x14ac:dyDescent="0.25">
      <c r="A41" s="13"/>
      <c r="B41" s="13"/>
      <c r="C41" s="13"/>
    </row>
    <row r="42" spans="1:5" ht="15.75" customHeight="1" x14ac:dyDescent="0.25">
      <c r="A42" s="13"/>
      <c r="B42" s="13"/>
      <c r="C42" s="13"/>
    </row>
    <row r="43" spans="1:5" ht="15.75" customHeight="1" x14ac:dyDescent="0.25">
      <c r="A43" s="13"/>
      <c r="B43" s="13"/>
      <c r="C43" s="13"/>
    </row>
    <row r="44" spans="1:5" ht="15.75" customHeight="1" x14ac:dyDescent="0.25"/>
    <row r="45" spans="1:5" ht="15.75" customHeight="1" x14ac:dyDescent="0.25"/>
    <row r="46" spans="1:5" ht="15.75" customHeight="1" x14ac:dyDescent="0.25"/>
    <row r="47" spans="1:5" ht="15.75" customHeight="1" x14ac:dyDescent="0.25"/>
    <row r="48" spans="1:5"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3">
    <mergeCell ref="A39:E39"/>
    <mergeCell ref="A40:E40"/>
    <mergeCell ref="A27:B27"/>
    <mergeCell ref="D27:E27"/>
    <mergeCell ref="A28:B28"/>
    <mergeCell ref="D28:E28"/>
    <mergeCell ref="A29:B29"/>
    <mergeCell ref="D29:E29"/>
    <mergeCell ref="A30:B30"/>
    <mergeCell ref="D30:E30"/>
    <mergeCell ref="A35:E35"/>
    <mergeCell ref="A36:E36"/>
    <mergeCell ref="A37:E37"/>
    <mergeCell ref="A38:E38"/>
    <mergeCell ref="D25:E25"/>
    <mergeCell ref="D26:E26"/>
    <mergeCell ref="A1:E5"/>
    <mergeCell ref="A6:E8"/>
    <mergeCell ref="A23:E23"/>
    <mergeCell ref="A24:B24"/>
    <mergeCell ref="D24:E24"/>
    <mergeCell ref="A25:B25"/>
    <mergeCell ref="A26:B26"/>
  </mergeCells>
  <dataValidations count="2">
    <dataValidation type="list" allowBlank="1" showErrorMessage="1" sqref="C25" xr:uid="{00000000-0002-0000-0000-000000000000}">
      <formula1>"BEV,PHEV,Benzinas,Dyzelinis kuras"</formula1>
    </dataValidation>
    <dataValidation type="list" allowBlank="1" showErrorMessage="1" sqref="C30" xr:uid="{00000000-0002-0000-0000-000001000000}">
      <formula1>"Taip,Ne"</formula1>
    </dataValidation>
  </dataValidation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Automobilio islaikymo islaidos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Vaida Sinkeviciene</cp:lastModifiedBy>
  <dcterms:created xsi:type="dcterms:W3CDTF">2024-03-20T14:31:03Z</dcterms:created>
  <dcterms:modified xsi:type="dcterms:W3CDTF">2024-11-24T14:02:52Z</dcterms:modified>
</cp:coreProperties>
</file>